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195" windowHeight="9465" activeTab="0"/>
  </bookViews>
  <sheets>
    <sheet name="Umsatzaufteilung" sheetId="1" r:id="rId1"/>
  </sheets>
  <externalReferences>
    <externalReference r:id="rId4"/>
  </externalReferences>
  <definedNames>
    <definedName name="_xlnm.Print_Area" localSheetId="0">'Umsatzaufteilung'!$A$1:$H$16</definedName>
  </definedNames>
  <calcPr fullCalcOnLoad="1"/>
</workbook>
</file>

<file path=xl/sharedStrings.xml><?xml version="1.0" encoding="utf-8"?>
<sst xmlns="http://schemas.openxmlformats.org/spreadsheetml/2006/main" count="21" uniqueCount="21">
  <si>
    <t>Umsatzaufteilung und abhängige Aufwendungen</t>
  </si>
  <si>
    <t>Monat</t>
  </si>
  <si>
    <t>Umsatz %</t>
  </si>
  <si>
    <t>Umsatz</t>
  </si>
  <si>
    <t>Material</t>
  </si>
  <si>
    <t>Rohertrag</t>
  </si>
  <si>
    <t>Fixkosten</t>
  </si>
  <si>
    <t>Ergebnis</t>
  </si>
  <si>
    <t>Quartalsergebnisse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</si>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</sst>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23" fillId="0" borderId="12" xfId="0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mos_Orange\Entwicklung\Buchprojekt\Tools\20100526%20Sammlung%20Excelgrundlagen%20Buchinha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l Ist Vergleich"/>
      <sheetName val="Budget von 3 Aufträgen"/>
      <sheetName val="DB Schema inkl ILV"/>
      <sheetName val="Umsatzaufteilung"/>
      <sheetName val="Unfertige"/>
      <sheetName val="Erwartungswe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K9" sqref="K9"/>
    </sheetView>
  </sheetViews>
  <sheetFormatPr defaultColWidth="11.421875" defaultRowHeight="15"/>
  <sheetData>
    <row r="1" ht="26.25">
      <c r="A1" s="1" t="s">
        <v>0</v>
      </c>
    </row>
    <row r="3" spans="1:8" ht="30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15">
      <c r="A4" s="5" t="s">
        <v>9</v>
      </c>
      <c r="B4" s="5">
        <v>3</v>
      </c>
      <c r="C4" s="6">
        <f>B4/$B$16*$C$16</f>
        <v>6750</v>
      </c>
      <c r="D4" s="6">
        <f>C4*0.4</f>
        <v>2700</v>
      </c>
      <c r="E4" s="6">
        <f>C4-D4</f>
        <v>4050</v>
      </c>
      <c r="F4" s="6">
        <v>10000</v>
      </c>
      <c r="G4" s="6">
        <f>E4-F4</f>
        <v>-5950</v>
      </c>
      <c r="H4" s="5"/>
    </row>
    <row r="5" spans="1:8" ht="15">
      <c r="A5" s="5" t="s">
        <v>10</v>
      </c>
      <c r="B5" s="5">
        <v>6</v>
      </c>
      <c r="C5" s="6">
        <f aca="true" t="shared" si="0" ref="C5:C15">B5/$B$16*$C$16</f>
        <v>13500</v>
      </c>
      <c r="D5" s="6">
        <f aca="true" t="shared" si="1" ref="D5:D15">C5*0.4</f>
        <v>5400</v>
      </c>
      <c r="E5" s="6">
        <f aca="true" t="shared" si="2" ref="E5:E15">C5-D5</f>
        <v>8100</v>
      </c>
      <c r="F5" s="6">
        <v>10000</v>
      </c>
      <c r="G5" s="6">
        <f aca="true" t="shared" si="3" ref="G5:G15">E5-F5</f>
        <v>-1900</v>
      </c>
      <c r="H5" s="5"/>
    </row>
    <row r="6" spans="1:8" ht="15">
      <c r="A6" s="5" t="s">
        <v>11</v>
      </c>
      <c r="B6" s="5">
        <v>8</v>
      </c>
      <c r="C6" s="6">
        <f t="shared" si="0"/>
        <v>18000</v>
      </c>
      <c r="D6" s="6">
        <f t="shared" si="1"/>
        <v>7200</v>
      </c>
      <c r="E6" s="6">
        <f t="shared" si="2"/>
        <v>10800</v>
      </c>
      <c r="F6" s="6">
        <v>10000</v>
      </c>
      <c r="G6" s="6">
        <f t="shared" si="3"/>
        <v>800</v>
      </c>
      <c r="H6" s="6">
        <f>SUM(G4:G6)</f>
        <v>-7050</v>
      </c>
    </row>
    <row r="7" spans="1:8" ht="15">
      <c r="A7" s="5" t="s">
        <v>12</v>
      </c>
      <c r="B7" s="5">
        <v>14</v>
      </c>
      <c r="C7" s="6">
        <f t="shared" si="0"/>
        <v>31500.000000000004</v>
      </c>
      <c r="D7" s="6">
        <f t="shared" si="1"/>
        <v>12600.000000000002</v>
      </c>
      <c r="E7" s="6">
        <f t="shared" si="2"/>
        <v>18900</v>
      </c>
      <c r="F7" s="6">
        <v>10000</v>
      </c>
      <c r="G7" s="6">
        <f t="shared" si="3"/>
        <v>8900</v>
      </c>
      <c r="H7" s="5"/>
    </row>
    <row r="8" spans="1:8" ht="15">
      <c r="A8" s="5" t="s">
        <v>13</v>
      </c>
      <c r="B8" s="5">
        <v>9</v>
      </c>
      <c r="C8" s="6">
        <f t="shared" si="0"/>
        <v>20250</v>
      </c>
      <c r="D8" s="6">
        <f t="shared" si="1"/>
        <v>8100</v>
      </c>
      <c r="E8" s="6">
        <f t="shared" si="2"/>
        <v>12150</v>
      </c>
      <c r="F8" s="6">
        <v>10000</v>
      </c>
      <c r="G8" s="6">
        <f t="shared" si="3"/>
        <v>2150</v>
      </c>
      <c r="H8" s="5"/>
    </row>
    <row r="9" spans="1:8" ht="15">
      <c r="A9" s="5" t="s">
        <v>14</v>
      </c>
      <c r="B9" s="5">
        <v>9</v>
      </c>
      <c r="C9" s="6">
        <f t="shared" si="0"/>
        <v>20250</v>
      </c>
      <c r="D9" s="6">
        <f t="shared" si="1"/>
        <v>8100</v>
      </c>
      <c r="E9" s="6">
        <f t="shared" si="2"/>
        <v>12150</v>
      </c>
      <c r="F9" s="6">
        <v>10000</v>
      </c>
      <c r="G9" s="6">
        <f t="shared" si="3"/>
        <v>2150</v>
      </c>
      <c r="H9" s="6">
        <f>SUM(G7:G9)</f>
        <v>13200</v>
      </c>
    </row>
    <row r="10" spans="1:8" ht="15">
      <c r="A10" s="5" t="s">
        <v>15</v>
      </c>
      <c r="B10" s="5">
        <v>15</v>
      </c>
      <c r="C10" s="6">
        <f t="shared" si="0"/>
        <v>33750</v>
      </c>
      <c r="D10" s="6">
        <f t="shared" si="1"/>
        <v>13500</v>
      </c>
      <c r="E10" s="6">
        <f t="shared" si="2"/>
        <v>20250</v>
      </c>
      <c r="F10" s="6">
        <v>10000</v>
      </c>
      <c r="G10" s="6">
        <f t="shared" si="3"/>
        <v>10250</v>
      </c>
      <c r="H10" s="5"/>
    </row>
    <row r="11" spans="1:8" ht="15">
      <c r="A11" s="5" t="s">
        <v>16</v>
      </c>
      <c r="B11" s="5">
        <v>9</v>
      </c>
      <c r="C11" s="6">
        <f t="shared" si="0"/>
        <v>20250</v>
      </c>
      <c r="D11" s="6">
        <f t="shared" si="1"/>
        <v>8100</v>
      </c>
      <c r="E11" s="6">
        <f t="shared" si="2"/>
        <v>12150</v>
      </c>
      <c r="F11" s="6">
        <v>10000</v>
      </c>
      <c r="G11" s="6">
        <f t="shared" si="3"/>
        <v>2150</v>
      </c>
      <c r="H11" s="5"/>
    </row>
    <row r="12" spans="1:8" ht="15">
      <c r="A12" s="5" t="s">
        <v>17</v>
      </c>
      <c r="B12" s="5">
        <v>12</v>
      </c>
      <c r="C12" s="6">
        <f t="shared" si="0"/>
        <v>27000</v>
      </c>
      <c r="D12" s="6">
        <f t="shared" si="1"/>
        <v>10800</v>
      </c>
      <c r="E12" s="6">
        <f t="shared" si="2"/>
        <v>16200</v>
      </c>
      <c r="F12" s="6">
        <v>10000</v>
      </c>
      <c r="G12" s="6">
        <f t="shared" si="3"/>
        <v>6200</v>
      </c>
      <c r="H12" s="6">
        <f>SUM(G10:G12)</f>
        <v>18600</v>
      </c>
    </row>
    <row r="13" spans="1:8" ht="15">
      <c r="A13" s="5" t="s">
        <v>18</v>
      </c>
      <c r="B13" s="5">
        <v>8</v>
      </c>
      <c r="C13" s="6">
        <f t="shared" si="0"/>
        <v>18000</v>
      </c>
      <c r="D13" s="6">
        <f t="shared" si="1"/>
        <v>7200</v>
      </c>
      <c r="E13" s="6">
        <f t="shared" si="2"/>
        <v>10800</v>
      </c>
      <c r="F13" s="6">
        <v>10000</v>
      </c>
      <c r="G13" s="6">
        <f t="shared" si="3"/>
        <v>800</v>
      </c>
      <c r="H13" s="5"/>
    </row>
    <row r="14" spans="1:8" ht="15">
      <c r="A14" s="5" t="s">
        <v>19</v>
      </c>
      <c r="B14" s="5">
        <v>5</v>
      </c>
      <c r="C14" s="6">
        <f t="shared" si="0"/>
        <v>11250</v>
      </c>
      <c r="D14" s="6">
        <f t="shared" si="1"/>
        <v>4500</v>
      </c>
      <c r="E14" s="6">
        <f t="shared" si="2"/>
        <v>6750</v>
      </c>
      <c r="F14" s="6">
        <v>10000</v>
      </c>
      <c r="G14" s="6">
        <f t="shared" si="3"/>
        <v>-3250</v>
      </c>
      <c r="H14" s="5"/>
    </row>
    <row r="15" spans="1:8" ht="15.75" thickBot="1">
      <c r="A15" s="5" t="s">
        <v>20</v>
      </c>
      <c r="B15" s="7">
        <v>2</v>
      </c>
      <c r="C15" s="8">
        <f t="shared" si="0"/>
        <v>4500</v>
      </c>
      <c r="D15" s="8">
        <f t="shared" si="1"/>
        <v>1800</v>
      </c>
      <c r="E15" s="8">
        <f t="shared" si="2"/>
        <v>2700</v>
      </c>
      <c r="F15" s="8">
        <v>10000</v>
      </c>
      <c r="G15" s="8">
        <f t="shared" si="3"/>
        <v>-7300</v>
      </c>
      <c r="H15" s="8">
        <f>SUM(G13:G15)</f>
        <v>-9750</v>
      </c>
    </row>
    <row r="16" spans="2:8" ht="15.75" thickBot="1">
      <c r="B16" s="9">
        <f>SUM(B4:B15)</f>
        <v>100</v>
      </c>
      <c r="C16" s="10">
        <v>225000</v>
      </c>
      <c r="D16" s="10">
        <f>SUM(D4:D15)</f>
        <v>90000</v>
      </c>
      <c r="E16" s="10">
        <f>SUM(E4:E15)</f>
        <v>135000</v>
      </c>
      <c r="F16" s="10">
        <f>SUM(F4:F15)</f>
        <v>120000</v>
      </c>
      <c r="G16" s="10">
        <f>SUM(G4:G15)</f>
        <v>15000</v>
      </c>
      <c r="H16" s="11">
        <f>SUM(H4:H15)</f>
        <v>15000</v>
      </c>
    </row>
    <row r="17" ht="15">
      <c r="C17" s="12"/>
    </row>
  </sheetData>
  <sheetProtection/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>
    <oddFooter>&amp;C© orangecosmos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Gumpetsberger</dc:creator>
  <cp:keywords/>
  <dc:description/>
  <cp:lastModifiedBy>A. Gumpetsberger</cp:lastModifiedBy>
  <dcterms:created xsi:type="dcterms:W3CDTF">2010-10-07T09:22:20Z</dcterms:created>
  <dcterms:modified xsi:type="dcterms:W3CDTF">2010-10-07T09:22:34Z</dcterms:modified>
  <cp:category/>
  <cp:version/>
  <cp:contentType/>
  <cp:contentStatus/>
</cp:coreProperties>
</file>