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AG_orangecosmos\stra-mar\Umsetzung\Newsletter&amp;OT\Newsletter_1604\"/>
    </mc:Choice>
  </mc:AlternateContent>
  <bookViews>
    <workbookView xWindow="0" yWindow="0" windowWidth="4455" windowHeight="7035" activeTab="1"/>
  </bookViews>
  <sheets>
    <sheet name="Rechner_Beispiel" sheetId="3" r:id="rId1"/>
    <sheet name="Rechner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E3" i="4"/>
  <c r="D45" i="4" s="1"/>
  <c r="D8" i="4" l="1"/>
  <c r="F8" i="4" s="1"/>
  <c r="D23" i="4"/>
  <c r="F23" i="4" s="1"/>
  <c r="D7" i="4"/>
  <c r="D27" i="4"/>
  <c r="F27" i="4" s="1"/>
  <c r="D22" i="4"/>
  <c r="F22" i="4" s="1"/>
  <c r="D43" i="4"/>
  <c r="F43" i="4" s="1"/>
  <c r="D11" i="4"/>
  <c r="F11" i="4" s="1"/>
  <c r="D18" i="4"/>
  <c r="F18" i="4" s="1"/>
  <c r="D38" i="4"/>
  <c r="E38" i="4" s="1"/>
  <c r="G38" i="4" s="1"/>
  <c r="D10" i="4"/>
  <c r="F10" i="4" s="1"/>
  <c r="D15" i="4"/>
  <c r="F15" i="4" s="1"/>
  <c r="D26" i="4"/>
  <c r="F26" i="4" s="1"/>
  <c r="D31" i="4"/>
  <c r="F31" i="4" s="1"/>
  <c r="D42" i="4"/>
  <c r="F42" i="4" s="1"/>
  <c r="D39" i="4"/>
  <c r="F39" i="4" s="1"/>
  <c r="D34" i="4"/>
  <c r="F34" i="4" s="1"/>
  <c r="D14" i="4"/>
  <c r="F14" i="4" s="1"/>
  <c r="D19" i="4"/>
  <c r="F19" i="4" s="1"/>
  <c r="D30" i="4"/>
  <c r="E30" i="4" s="1"/>
  <c r="G30" i="4" s="1"/>
  <c r="D35" i="4"/>
  <c r="F35" i="4" s="1"/>
  <c r="D46" i="4"/>
  <c r="E46" i="4" s="1"/>
  <c r="G46" i="4" s="1"/>
  <c r="F45" i="4"/>
  <c r="E45" i="4"/>
  <c r="G45" i="4" s="1"/>
  <c r="D12" i="4"/>
  <c r="F12" i="4" s="1"/>
  <c r="D20" i="4"/>
  <c r="F20" i="4" s="1"/>
  <c r="D28" i="4"/>
  <c r="F28" i="4" s="1"/>
  <c r="D36" i="4"/>
  <c r="F36" i="4" s="1"/>
  <c r="D44" i="4"/>
  <c r="F44" i="4" s="1"/>
  <c r="D9" i="4"/>
  <c r="D17" i="4"/>
  <c r="D25" i="4"/>
  <c r="D33" i="4"/>
  <c r="D41" i="4"/>
  <c r="D16" i="4"/>
  <c r="F16" i="4" s="1"/>
  <c r="D24" i="4"/>
  <c r="F24" i="4" s="1"/>
  <c r="D32" i="4"/>
  <c r="F32" i="4" s="1"/>
  <c r="D40" i="4"/>
  <c r="F40" i="4" s="1"/>
  <c r="D13" i="4"/>
  <c r="D21" i="4"/>
  <c r="D29" i="4"/>
  <c r="D37" i="4"/>
  <c r="E23" i="4" l="1"/>
  <c r="G23" i="4" s="1"/>
  <c r="F30" i="4"/>
  <c r="E43" i="4"/>
  <c r="G43" i="4" s="1"/>
  <c r="E27" i="4"/>
  <c r="G27" i="4" s="1"/>
  <c r="E8" i="4"/>
  <c r="G8" i="4" s="1"/>
  <c r="E42" i="4"/>
  <c r="G42" i="4" s="1"/>
  <c r="E18" i="4"/>
  <c r="G18" i="4" s="1"/>
  <c r="F38" i="4"/>
  <c r="E26" i="4"/>
  <c r="G26" i="4" s="1"/>
  <c r="E19" i="4"/>
  <c r="G19" i="4" s="1"/>
  <c r="E22" i="4"/>
  <c r="G22" i="4" s="1"/>
  <c r="F7" i="4"/>
  <c r="E7" i="4"/>
  <c r="G7" i="4" s="1"/>
  <c r="E11" i="4"/>
  <c r="G11" i="4" s="1"/>
  <c r="E34" i="4"/>
  <c r="G34" i="4" s="1"/>
  <c r="E44" i="4"/>
  <c r="G44" i="4" s="1"/>
  <c r="E31" i="4"/>
  <c r="G31" i="4" s="1"/>
  <c r="E35" i="4"/>
  <c r="G35" i="4" s="1"/>
  <c r="E15" i="4"/>
  <c r="G15" i="4" s="1"/>
  <c r="E10" i="4"/>
  <c r="G10" i="4" s="1"/>
  <c r="F46" i="4"/>
  <c r="E14" i="4"/>
  <c r="G14" i="4" s="1"/>
  <c r="E24" i="4"/>
  <c r="G24" i="4" s="1"/>
  <c r="E39" i="4"/>
  <c r="G39" i="4" s="1"/>
  <c r="F41" i="4"/>
  <c r="E41" i="4"/>
  <c r="G41" i="4" s="1"/>
  <c r="F25" i="4"/>
  <c r="E25" i="4"/>
  <c r="G25" i="4" s="1"/>
  <c r="E12" i="4"/>
  <c r="G12" i="4" s="1"/>
  <c r="F37" i="4"/>
  <c r="E37" i="4"/>
  <c r="G37" i="4" s="1"/>
  <c r="F17" i="4"/>
  <c r="E17" i="4"/>
  <c r="G17" i="4" s="1"/>
  <c r="E40" i="4"/>
  <c r="G40" i="4" s="1"/>
  <c r="F29" i="4"/>
  <c r="E29" i="4"/>
  <c r="G29" i="4" s="1"/>
  <c r="F9" i="4"/>
  <c r="E9" i="4"/>
  <c r="G9" i="4" s="1"/>
  <c r="E32" i="4"/>
  <c r="G32" i="4" s="1"/>
  <c r="F21" i="4"/>
  <c r="E21" i="4"/>
  <c r="G21" i="4" s="1"/>
  <c r="E16" i="4"/>
  <c r="G16" i="4" s="1"/>
  <c r="E36" i="4"/>
  <c r="G36" i="4" s="1"/>
  <c r="F13" i="4"/>
  <c r="E13" i="4"/>
  <c r="G13" i="4" s="1"/>
  <c r="F33" i="4"/>
  <c r="E33" i="4"/>
  <c r="G33" i="4" s="1"/>
  <c r="E28" i="4"/>
  <c r="G28" i="4" s="1"/>
  <c r="E20" i="4"/>
  <c r="G20" i="4" s="1"/>
  <c r="C46" i="3" l="1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E3" i="3"/>
  <c r="D45" i="3" s="1"/>
  <c r="D9" i="3" l="1"/>
  <c r="F9" i="3" s="1"/>
  <c r="D17" i="3"/>
  <c r="F17" i="3" s="1"/>
  <c r="D30" i="3"/>
  <c r="F30" i="3" s="1"/>
  <c r="D34" i="3"/>
  <c r="F34" i="3" s="1"/>
  <c r="D43" i="3"/>
  <c r="F43" i="3" s="1"/>
  <c r="D7" i="3"/>
  <c r="F7" i="3" s="1"/>
  <c r="D15" i="3"/>
  <c r="F15" i="3" s="1"/>
  <c r="D23" i="3"/>
  <c r="F23" i="3" s="1"/>
  <c r="D35" i="3"/>
  <c r="F35" i="3" s="1"/>
  <c r="D8" i="3"/>
  <c r="F8" i="3" s="1"/>
  <c r="D16" i="3"/>
  <c r="F16" i="3" s="1"/>
  <c r="D24" i="3"/>
  <c r="F24" i="3" s="1"/>
  <c r="D33" i="3"/>
  <c r="E33" i="3" s="1"/>
  <c r="G33" i="3" s="1"/>
  <c r="D38" i="3"/>
  <c r="F38" i="3" s="1"/>
  <c r="D42" i="3"/>
  <c r="F42" i="3" s="1"/>
  <c r="D14" i="3"/>
  <c r="F14" i="3" s="1"/>
  <c r="D22" i="3"/>
  <c r="F22" i="3" s="1"/>
  <c r="D31" i="3"/>
  <c r="F31" i="3" s="1"/>
  <c r="D25" i="3"/>
  <c r="E25" i="3" s="1"/>
  <c r="G25" i="3" s="1"/>
  <c r="D39" i="3"/>
  <c r="F39" i="3" s="1"/>
  <c r="D10" i="3"/>
  <c r="F10" i="3" s="1"/>
  <c r="D18" i="3"/>
  <c r="F18" i="3" s="1"/>
  <c r="D26" i="3"/>
  <c r="F26" i="3" s="1"/>
  <c r="D11" i="3"/>
  <c r="F11" i="3" s="1"/>
  <c r="D19" i="3"/>
  <c r="F19" i="3" s="1"/>
  <c r="D27" i="3"/>
  <c r="F27" i="3" s="1"/>
  <c r="D41" i="3"/>
  <c r="F41" i="3" s="1"/>
  <c r="D46" i="3"/>
  <c r="F46" i="3" s="1"/>
  <c r="F45" i="3"/>
  <c r="E45" i="3"/>
  <c r="G45" i="3" s="1"/>
  <c r="D12" i="3"/>
  <c r="D20" i="3"/>
  <c r="D28" i="3"/>
  <c r="D36" i="3"/>
  <c r="D44" i="3"/>
  <c r="D32" i="3"/>
  <c r="F32" i="3" s="1"/>
  <c r="D40" i="3"/>
  <c r="F40" i="3" s="1"/>
  <c r="D13" i="3"/>
  <c r="D21" i="3"/>
  <c r="D29" i="3"/>
  <c r="D37" i="3"/>
  <c r="E18" i="3" l="1"/>
  <c r="G18" i="3" s="1"/>
  <c r="E22" i="3"/>
  <c r="G22" i="3" s="1"/>
  <c r="E39" i="3"/>
  <c r="G39" i="3" s="1"/>
  <c r="E7" i="3"/>
  <c r="G7" i="3" s="1"/>
  <c r="E42" i="3"/>
  <c r="G42" i="3" s="1"/>
  <c r="F25" i="3"/>
  <c r="E27" i="3"/>
  <c r="G27" i="3" s="1"/>
  <c r="E24" i="3"/>
  <c r="G24" i="3" s="1"/>
  <c r="F33" i="3"/>
  <c r="E26" i="3"/>
  <c r="G26" i="3" s="1"/>
  <c r="E14" i="3"/>
  <c r="G14" i="3" s="1"/>
  <c r="E43" i="3"/>
  <c r="G43" i="3" s="1"/>
  <c r="E19" i="3"/>
  <c r="G19" i="3" s="1"/>
  <c r="E11" i="3"/>
  <c r="G11" i="3" s="1"/>
  <c r="E17" i="3"/>
  <c r="G17" i="3" s="1"/>
  <c r="E23" i="3"/>
  <c r="G23" i="3" s="1"/>
  <c r="E8" i="3"/>
  <c r="G8" i="3" s="1"/>
  <c r="E15" i="3"/>
  <c r="G15" i="3" s="1"/>
  <c r="E41" i="3"/>
  <c r="G41" i="3" s="1"/>
  <c r="E46" i="3"/>
  <c r="G46" i="3" s="1"/>
  <c r="E34" i="3"/>
  <c r="G34" i="3" s="1"/>
  <c r="E9" i="3"/>
  <c r="G9" i="3" s="1"/>
  <c r="E10" i="3"/>
  <c r="G10" i="3" s="1"/>
  <c r="E16" i="3"/>
  <c r="G16" i="3" s="1"/>
  <c r="E35" i="3"/>
  <c r="G35" i="3" s="1"/>
  <c r="E38" i="3"/>
  <c r="G38" i="3" s="1"/>
  <c r="E31" i="3"/>
  <c r="G31" i="3" s="1"/>
  <c r="E30" i="3"/>
  <c r="G30" i="3" s="1"/>
  <c r="F29" i="3"/>
  <c r="E29" i="3"/>
  <c r="G29" i="3" s="1"/>
  <c r="F21" i="3"/>
  <c r="E21" i="3"/>
  <c r="G21" i="3" s="1"/>
  <c r="F13" i="3"/>
  <c r="E13" i="3"/>
  <c r="G13" i="3" s="1"/>
  <c r="F36" i="3"/>
  <c r="E36" i="3"/>
  <c r="G36" i="3" s="1"/>
  <c r="F28" i="3"/>
  <c r="E28" i="3"/>
  <c r="G28" i="3" s="1"/>
  <c r="E20" i="3"/>
  <c r="G20" i="3" s="1"/>
  <c r="F20" i="3"/>
  <c r="F12" i="3"/>
  <c r="E12" i="3"/>
  <c r="G12" i="3" s="1"/>
  <c r="E40" i="3"/>
  <c r="G40" i="3" s="1"/>
  <c r="F44" i="3"/>
  <c r="E44" i="3"/>
  <c r="G44" i="3" s="1"/>
  <c r="F37" i="3"/>
  <c r="E37" i="3"/>
  <c r="G37" i="3" s="1"/>
  <c r="E32" i="3"/>
  <c r="G32" i="3" s="1"/>
</calcChain>
</file>

<file path=xl/comments1.xml><?xml version="1.0" encoding="utf-8"?>
<comments xmlns="http://schemas.openxmlformats.org/spreadsheetml/2006/main">
  <authors>
    <author>AGumpetsberger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AGumpetsberger:</t>
        </r>
        <r>
          <rPr>
            <sz val="9"/>
            <color indexed="81"/>
            <rFont val="Segoe UI"/>
            <family val="2"/>
          </rPr>
          <t xml:space="preserve">
Nachlass / Preiserhöhung auf Umsatz bezogen
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AGumpetsberger:</t>
        </r>
        <r>
          <rPr>
            <sz val="9"/>
            <color indexed="81"/>
            <rFont val="Segoe UI"/>
            <family val="2"/>
          </rPr>
          <t xml:space="preserve">
Nachlass positiv, Preiserhöhung negative Vorzeichen</t>
        </r>
      </text>
    </comment>
  </commentList>
</comments>
</file>

<file path=xl/comments2.xml><?xml version="1.0" encoding="utf-8"?>
<comments xmlns="http://schemas.openxmlformats.org/spreadsheetml/2006/main">
  <authors>
    <author>AGumpetsberger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</rPr>
          <t>AGumpetsberger:</t>
        </r>
        <r>
          <rPr>
            <sz val="9"/>
            <color indexed="81"/>
            <rFont val="Segoe UI"/>
            <family val="2"/>
          </rPr>
          <t xml:space="preserve">
Nachlass / Preiserhöhung auf Umsatz bezogen
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AGumpetsberger:</t>
        </r>
        <r>
          <rPr>
            <sz val="9"/>
            <color indexed="81"/>
            <rFont val="Segoe UI"/>
            <family val="2"/>
          </rPr>
          <t xml:space="preserve">
Nachlass positiv, Preiserhöhung negative Vorzeichen</t>
        </r>
      </text>
    </comment>
  </commentList>
</comments>
</file>

<file path=xl/sharedStrings.xml><?xml version="1.0" encoding="utf-8"?>
<sst xmlns="http://schemas.openxmlformats.org/spreadsheetml/2006/main" count="18" uniqueCount="9">
  <si>
    <t>Preis-/Absatzrechner</t>
  </si>
  <si>
    <t>Umsatz im Geschäftsbereich</t>
  </si>
  <si>
    <t>- Nachlass / + Preiserhöhung</t>
  </si>
  <si>
    <t>Gewinn-Veränderung</t>
  </si>
  <si>
    <t>Notwendiger Umsatz mit neuem DB in EUR</t>
  </si>
  <si>
    <t>Erhöhung / Nachlass in % v. Umsatz</t>
  </si>
  <si>
    <t>DB nach Erhöh/ Nachlass v. Umsatz</t>
  </si>
  <si>
    <t>Aktueller DB % vom Umsatz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</si>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</sst>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0" fillId="0" borderId="2" xfId="0" applyBorder="1"/>
    <xf numFmtId="0" fontId="0" fillId="0" borderId="1" xfId="0" applyBorder="1"/>
    <xf numFmtId="0" fontId="0" fillId="3" borderId="3" xfId="0" applyFill="1" applyBorder="1"/>
    <xf numFmtId="9" fontId="0" fillId="7" borderId="1" xfId="0" applyNumberFormat="1" applyFill="1" applyBorder="1"/>
    <xf numFmtId="164" fontId="0" fillId="7" borderId="1" xfId="0" applyNumberFormat="1" applyFill="1" applyBorder="1"/>
    <xf numFmtId="0" fontId="0" fillId="6" borderId="3" xfId="0" applyFill="1" applyBorder="1" applyAlignment="1">
      <alignment wrapText="1"/>
    </xf>
    <xf numFmtId="0" fontId="0" fillId="4" borderId="4" xfId="0" applyFill="1" applyBorder="1" applyAlignment="1">
      <alignment wrapText="1"/>
    </xf>
    <xf numFmtId="43" fontId="0" fillId="8" borderId="1" xfId="0" applyNumberFormat="1" applyFill="1" applyBorder="1"/>
    <xf numFmtId="4" fontId="0" fillId="0" borderId="0" xfId="0" applyNumberFormat="1"/>
    <xf numFmtId="9" fontId="0" fillId="7" borderId="5" xfId="0" applyNumberFormat="1" applyFill="1" applyBorder="1"/>
    <xf numFmtId="164" fontId="0" fillId="7" borderId="5" xfId="0" applyNumberFormat="1" applyFill="1" applyBorder="1"/>
    <xf numFmtId="43" fontId="0" fillId="8" borderId="5" xfId="0" applyNumberFormat="1" applyFill="1" applyBorder="1"/>
    <xf numFmtId="9" fontId="0" fillId="7" borderId="6" xfId="0" applyNumberFormat="1" applyFill="1" applyBorder="1"/>
    <xf numFmtId="164" fontId="0" fillId="7" borderId="6" xfId="0" applyNumberFormat="1" applyFill="1" applyBorder="1"/>
    <xf numFmtId="43" fontId="0" fillId="8" borderId="6" xfId="0" applyNumberFormat="1" applyFill="1" applyBorder="1"/>
    <xf numFmtId="9" fontId="0" fillId="7" borderId="7" xfId="0" applyNumberFormat="1" applyFill="1" applyBorder="1"/>
    <xf numFmtId="9" fontId="0" fillId="7" borderId="8" xfId="0" applyNumberFormat="1" applyFill="1" applyBorder="1"/>
    <xf numFmtId="164" fontId="0" fillId="7" borderId="8" xfId="0" applyNumberFormat="1" applyFill="1" applyBorder="1"/>
    <xf numFmtId="0" fontId="2" fillId="8" borderId="0" xfId="0" applyFont="1" applyFill="1" applyBorder="1"/>
    <xf numFmtId="0" fontId="0" fillId="8" borderId="0" xfId="0" applyFill="1" applyBorder="1"/>
    <xf numFmtId="0" fontId="0" fillId="0" borderId="0" xfId="0" applyBorder="1"/>
    <xf numFmtId="0" fontId="5" fillId="0" borderId="0" xfId="0" applyFont="1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2" applyNumberFormat="1" applyFont="1" applyBorder="1"/>
    <xf numFmtId="0" fontId="0" fillId="2" borderId="9" xfId="0" applyFill="1" applyBorder="1"/>
    <xf numFmtId="43" fontId="0" fillId="8" borderId="8" xfId="0" applyNumberFormat="1" applyFill="1" applyBorder="1"/>
    <xf numFmtId="0" fontId="0" fillId="2" borderId="10" xfId="0" applyFill="1" applyBorder="1"/>
    <xf numFmtId="0" fontId="0" fillId="0" borderId="11" xfId="0" quotePrefix="1" applyFont="1" applyBorder="1"/>
    <xf numFmtId="0" fontId="0" fillId="0" borderId="12" xfId="0" applyFont="1" applyBorder="1"/>
    <xf numFmtId="164" fontId="0" fillId="7" borderId="12" xfId="0" applyNumberFormat="1" applyFill="1" applyBorder="1"/>
    <xf numFmtId="0" fontId="5" fillId="0" borderId="12" xfId="0" applyFont="1" applyBorder="1"/>
    <xf numFmtId="0" fontId="5" fillId="0" borderId="13" xfId="0" applyFont="1" applyBorder="1"/>
    <xf numFmtId="0" fontId="0" fillId="0" borderId="10" xfId="0" applyFont="1" applyBorder="1"/>
    <xf numFmtId="0" fontId="0" fillId="0" borderId="14" xfId="0" applyFont="1" applyBorder="1"/>
    <xf numFmtId="43" fontId="0" fillId="5" borderId="14" xfId="1" applyFont="1" applyFill="1" applyBorder="1"/>
    <xf numFmtId="0" fontId="5" fillId="0" borderId="14" xfId="0" applyFont="1" applyBorder="1"/>
    <xf numFmtId="0" fontId="5" fillId="0" borderId="15" xfId="0" applyFont="1" applyBorder="1"/>
    <xf numFmtId="0" fontId="0" fillId="0" borderId="0" xfId="0" applyFill="1" applyBorder="1"/>
    <xf numFmtId="9" fontId="0" fillId="7" borderId="1" xfId="0" applyNumberFormat="1" applyFill="1" applyBorder="1" applyProtection="1">
      <protection locked="0"/>
    </xf>
    <xf numFmtId="9" fontId="0" fillId="7" borderId="5" xfId="0" applyNumberFormat="1" applyFill="1" applyBorder="1" applyProtection="1">
      <protection locked="0"/>
    </xf>
    <xf numFmtId="9" fontId="0" fillId="7" borderId="6" xfId="0" applyNumberFormat="1" applyFill="1" applyBorder="1" applyProtection="1">
      <protection locked="0"/>
    </xf>
    <xf numFmtId="9" fontId="0" fillId="7" borderId="1" xfId="0" applyNumberFormat="1" applyFill="1" applyBorder="1" applyProtection="1"/>
    <xf numFmtId="164" fontId="0" fillId="7" borderId="1" xfId="0" applyNumberFormat="1" applyFill="1" applyBorder="1" applyProtection="1"/>
    <xf numFmtId="9" fontId="0" fillId="7" borderId="5" xfId="0" applyNumberFormat="1" applyFill="1" applyBorder="1" applyProtection="1"/>
    <xf numFmtId="164" fontId="0" fillId="7" borderId="5" xfId="0" applyNumberFormat="1" applyFill="1" applyBorder="1" applyProtection="1"/>
    <xf numFmtId="9" fontId="0" fillId="7" borderId="6" xfId="0" applyNumberFormat="1" applyFill="1" applyBorder="1" applyProtection="1"/>
    <xf numFmtId="164" fontId="0" fillId="7" borderId="6" xfId="0" applyNumberFormat="1" applyFill="1" applyBorder="1" applyProtection="1"/>
    <xf numFmtId="164" fontId="0" fillId="7" borderId="12" xfId="0" applyNumberFormat="1" applyFill="1" applyBorder="1" applyProtection="1">
      <protection locked="0"/>
    </xf>
    <xf numFmtId="43" fontId="0" fillId="5" borderId="14" xfId="1" applyFont="1" applyFill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5" xfId="0" applyFont="1" applyBorder="1" applyProtection="1">
      <protection locked="0"/>
    </xf>
    <xf numFmtId="0" fontId="2" fillId="8" borderId="0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1" xfId="0" quotePrefix="1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14" xfId="0" applyFont="1" applyBorder="1" applyProtection="1">
      <protection locked="0"/>
    </xf>
  </cellXfs>
  <cellStyles count="3">
    <cellStyle name="Komma" xfId="1" builtinId="3"/>
    <cellStyle name="Prozent" xfId="2" builtinId="5"/>
    <cellStyle name="Standard" xfId="0" builtinId="0"/>
  </cellStyles>
  <dxfs count="10"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22" fmlaLink="B2" horiz="1" max="2000" page="10" val="950"/>
</file>

<file path=xl/ctrlProps/ctrlProp2.xml><?xml version="1.0" encoding="utf-8"?>
<formControlPr xmlns="http://schemas.microsoft.com/office/spreadsheetml/2009/9/main" objectType="Scroll" dx="22" fmlaLink="B2" horiz="1" max="2000" page="10" val="95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</xdr:row>
          <xdr:rowOff>28575</xdr:rowOff>
        </xdr:from>
        <xdr:to>
          <xdr:col>7</xdr:col>
          <xdr:colOff>752475</xdr:colOff>
          <xdr:row>3</xdr:row>
          <xdr:rowOff>0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180975</xdr:colOff>
      <xdr:row>0</xdr:row>
      <xdr:rowOff>38100</xdr:rowOff>
    </xdr:from>
    <xdr:to>
      <xdr:col>7</xdr:col>
      <xdr:colOff>804672</xdr:colOff>
      <xdr:row>0</xdr:row>
      <xdr:rowOff>406908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100"/>
          <a:ext cx="2633472" cy="368808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47</xdr:row>
      <xdr:rowOff>76200</xdr:rowOff>
    </xdr:from>
    <xdr:to>
      <xdr:col>6</xdr:col>
      <xdr:colOff>876300</xdr:colOff>
      <xdr:row>57</xdr:row>
      <xdr:rowOff>95250</xdr:rowOff>
    </xdr:to>
    <xdr:sp macro="" textlink="">
      <xdr:nvSpPr>
        <xdr:cNvPr id="4" name="Textfeld 3"/>
        <xdr:cNvSpPr txBox="1"/>
      </xdr:nvSpPr>
      <xdr:spPr>
        <a:xfrm>
          <a:off x="66675" y="10115550"/>
          <a:ext cx="44577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/>
            <a:t>Anleitung:</a:t>
          </a:r>
        </a:p>
        <a:p>
          <a:r>
            <a:rPr lang="de-AT" sz="1100"/>
            <a:t>Bitte geben Sie Ihre</a:t>
          </a:r>
          <a:r>
            <a:rPr lang="de-AT" sz="1100" baseline="0"/>
            <a:t> geplanten Preisänderungen durch den Schieberegler ein sowie den derzeitigen bzw. budgetiereten Umsatz in dem Geschäftsbereich ein.</a:t>
          </a:r>
        </a:p>
        <a:p>
          <a:r>
            <a:rPr lang="de-AT" sz="1100" baseline="0"/>
            <a:t>Anschließend werden entsprechend ihrem aktuellen DB die für die neuen Preise notwendigen Umsätze automatisch berechnet und in der letzten Spalte angezeigt.</a:t>
          </a:r>
        </a:p>
        <a:p>
          <a:r>
            <a:rPr lang="de-AT" sz="1100" baseline="0"/>
            <a:t>Falls die Nachlässe größer als die derzeitigen DB's sind, dann werden die Werte auf roten Hintergrund dargestellt um davor zu warnen, diese Preisstrukturen anzubieten (es sei denn als Lockangebot).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</xdr:row>
          <xdr:rowOff>28575</xdr:rowOff>
        </xdr:from>
        <xdr:to>
          <xdr:col>7</xdr:col>
          <xdr:colOff>752475</xdr:colOff>
          <xdr:row>3</xdr:row>
          <xdr:rowOff>0</xdr:rowOff>
        </xdr:to>
        <xdr:sp macro="" textlink="">
          <xdr:nvSpPr>
            <xdr:cNvPr id="4097" name="Scroll Bar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180975</xdr:colOff>
      <xdr:row>0</xdr:row>
      <xdr:rowOff>38100</xdr:rowOff>
    </xdr:from>
    <xdr:to>
      <xdr:col>7</xdr:col>
      <xdr:colOff>804672</xdr:colOff>
      <xdr:row>0</xdr:row>
      <xdr:rowOff>406908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0" y="38100"/>
          <a:ext cx="2633472" cy="368808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47</xdr:row>
      <xdr:rowOff>76200</xdr:rowOff>
    </xdr:from>
    <xdr:to>
      <xdr:col>6</xdr:col>
      <xdr:colOff>876300</xdr:colOff>
      <xdr:row>57</xdr:row>
      <xdr:rowOff>95250</xdr:rowOff>
    </xdr:to>
    <xdr:sp macro="" textlink="">
      <xdr:nvSpPr>
        <xdr:cNvPr id="4" name="Textfeld 3"/>
        <xdr:cNvSpPr txBox="1"/>
      </xdr:nvSpPr>
      <xdr:spPr>
        <a:xfrm>
          <a:off x="66675" y="9791700"/>
          <a:ext cx="459105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/>
            <a:t>Anleitung:</a:t>
          </a:r>
        </a:p>
        <a:p>
          <a:r>
            <a:rPr lang="de-AT" sz="1100"/>
            <a:t>Bitte geben Sie Ihre</a:t>
          </a:r>
          <a:r>
            <a:rPr lang="de-AT" sz="1100" baseline="0"/>
            <a:t> geplanten Preisänderungen durch den Schieberegler ein sowie den derzeitigen bzw. budgetiereten Umsatz in dem Geschäftsbereich ein.</a:t>
          </a:r>
        </a:p>
        <a:p>
          <a:r>
            <a:rPr lang="de-AT" sz="1100" baseline="0"/>
            <a:t>Anschließend werden entsprechend ihrem aktuellen DB die für die neuen Preise notwendigen Umsätze automatisch berechnet und in der letzten Spalte angezeigt.</a:t>
          </a:r>
        </a:p>
        <a:p>
          <a:r>
            <a:rPr lang="de-AT" sz="1100" baseline="0"/>
            <a:t>Falls die Nachlässe größer als die derzeitigen DB's sind, dann werden die Werte auf roten Hintergrund dargestellt um davor zu warnen, diese Preisstrukturen anzubieten (es sei denn als Lockangebot).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showGridLines="0" workbookViewId="0">
      <selection activeCell="E17" sqref="E17"/>
    </sheetView>
  </sheetViews>
  <sheetFormatPr baseColWidth="10" defaultRowHeight="15" outlineLevelCol="1" x14ac:dyDescent="0.25"/>
  <cols>
    <col min="1" max="1" width="4" customWidth="1"/>
    <col min="2" max="2" width="0.28515625" customWidth="1" outlineLevel="1"/>
    <col min="3" max="3" width="11.28515625" customWidth="1"/>
    <col min="4" max="5" width="14.42578125" customWidth="1"/>
    <col min="6" max="6" width="12.28515625" customWidth="1"/>
    <col min="7" max="7" width="17.85546875" customWidth="1"/>
    <col min="8" max="8" width="12.42578125" customWidth="1"/>
    <col min="9" max="9" width="3.5703125" customWidth="1"/>
    <col min="10" max="10" width="8.85546875" customWidth="1"/>
    <col min="11" max="11" width="13" bestFit="1" customWidth="1"/>
  </cols>
  <sheetData>
    <row r="1" spans="1:11" ht="34.5" customHeight="1" x14ac:dyDescent="0.3">
      <c r="A1" s="20" t="s">
        <v>0</v>
      </c>
      <c r="B1" s="21"/>
      <c r="C1" s="21"/>
      <c r="D1" s="21"/>
      <c r="E1" s="21"/>
      <c r="F1" s="21"/>
      <c r="G1" s="21"/>
      <c r="H1" s="21"/>
      <c r="I1" s="40"/>
      <c r="J1" s="40"/>
    </row>
    <row r="2" spans="1:11" x14ac:dyDescent="0.25">
      <c r="A2" s="22"/>
      <c r="B2" s="22">
        <v>950</v>
      </c>
      <c r="C2" s="22"/>
      <c r="D2" s="22"/>
      <c r="E2" s="22"/>
      <c r="F2" s="22"/>
      <c r="G2" s="22"/>
      <c r="H2" s="22"/>
      <c r="I2" s="22"/>
      <c r="J2" s="22"/>
    </row>
    <row r="3" spans="1:11" s="1" customFormat="1" ht="19.5" customHeight="1" x14ac:dyDescent="0.25">
      <c r="A3" s="30" t="s">
        <v>2</v>
      </c>
      <c r="B3" s="31"/>
      <c r="C3" s="31"/>
      <c r="D3" s="31"/>
      <c r="E3" s="32">
        <f>(B2-1000)/1000</f>
        <v>-0.05</v>
      </c>
      <c r="F3" s="33"/>
      <c r="G3" s="33"/>
      <c r="H3" s="34"/>
      <c r="I3" s="23" t="s">
        <v>8</v>
      </c>
      <c r="J3" s="23"/>
    </row>
    <row r="4" spans="1:11" s="1" customFormat="1" ht="18" customHeight="1" x14ac:dyDescent="0.25">
      <c r="A4" s="35" t="s">
        <v>1</v>
      </c>
      <c r="B4" s="36"/>
      <c r="C4" s="36"/>
      <c r="D4" s="36"/>
      <c r="E4" s="37">
        <v>1000000</v>
      </c>
      <c r="F4" s="38"/>
      <c r="G4" s="38"/>
      <c r="H4" s="39"/>
      <c r="I4" s="23"/>
      <c r="J4" s="23"/>
    </row>
    <row r="5" spans="1:1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1" ht="45" x14ac:dyDescent="0.25">
      <c r="A6" s="2"/>
      <c r="B6" s="4"/>
      <c r="C6" s="7" t="s">
        <v>7</v>
      </c>
      <c r="D6" s="7" t="s">
        <v>5</v>
      </c>
      <c r="E6" s="7" t="s">
        <v>6</v>
      </c>
      <c r="F6" s="7" t="s">
        <v>3</v>
      </c>
      <c r="G6" s="8" t="s">
        <v>4</v>
      </c>
      <c r="H6" s="24"/>
      <c r="I6" s="22"/>
      <c r="J6" s="22"/>
    </row>
    <row r="7" spans="1:11" x14ac:dyDescent="0.25">
      <c r="A7" s="27"/>
      <c r="B7" s="3">
        <v>1</v>
      </c>
      <c r="C7" s="5">
        <f t="shared" ref="C7:C15" si="0">B7/100</f>
        <v>0.01</v>
      </c>
      <c r="D7" s="5">
        <f t="shared" ref="D7:D15" si="1">$E$3</f>
        <v>-0.05</v>
      </c>
      <c r="E7" s="5">
        <f t="shared" ref="E7:E15" si="2">C7+D7</f>
        <v>-0.04</v>
      </c>
      <c r="F7" s="6">
        <f t="shared" ref="F7:F15" si="3">D7/C7</f>
        <v>-5</v>
      </c>
      <c r="G7" s="9" t="str">
        <f>IF(E7&lt;=0,"nicht möglich",$E$4*C7/E7)</f>
        <v>nicht möglich</v>
      </c>
      <c r="H7" s="24"/>
      <c r="I7" s="22"/>
      <c r="J7" s="25"/>
    </row>
    <row r="8" spans="1:11" x14ac:dyDescent="0.25">
      <c r="A8" s="27"/>
      <c r="B8" s="3">
        <v>2</v>
      </c>
      <c r="C8" s="5">
        <f t="shared" si="0"/>
        <v>0.02</v>
      </c>
      <c r="D8" s="5">
        <f t="shared" si="1"/>
        <v>-0.05</v>
      </c>
      <c r="E8" s="5">
        <f t="shared" si="2"/>
        <v>-3.0000000000000002E-2</v>
      </c>
      <c r="F8" s="6">
        <f t="shared" si="3"/>
        <v>-2.5</v>
      </c>
      <c r="G8" s="9" t="str">
        <f t="shared" ref="G8:G46" si="4">IF(E8&lt;=0,"nicht möglich",$E$4*C8/E8)</f>
        <v>nicht möglich</v>
      </c>
      <c r="H8" s="24"/>
      <c r="I8" s="22"/>
      <c r="J8" s="25"/>
    </row>
    <row r="9" spans="1:11" x14ac:dyDescent="0.25">
      <c r="A9" s="27"/>
      <c r="B9" s="3">
        <v>3</v>
      </c>
      <c r="C9" s="5">
        <f t="shared" si="0"/>
        <v>0.03</v>
      </c>
      <c r="D9" s="5">
        <f t="shared" si="1"/>
        <v>-0.05</v>
      </c>
      <c r="E9" s="5">
        <f t="shared" si="2"/>
        <v>-2.0000000000000004E-2</v>
      </c>
      <c r="F9" s="6">
        <f t="shared" si="3"/>
        <v>-1.6666666666666667</v>
      </c>
      <c r="G9" s="9" t="str">
        <f t="shared" si="4"/>
        <v>nicht möglich</v>
      </c>
      <c r="H9" s="24"/>
      <c r="I9" s="22"/>
      <c r="J9" s="25"/>
    </row>
    <row r="10" spans="1:11" x14ac:dyDescent="0.25">
      <c r="A10" s="27"/>
      <c r="B10" s="3">
        <v>4</v>
      </c>
      <c r="C10" s="5">
        <f t="shared" si="0"/>
        <v>0.04</v>
      </c>
      <c r="D10" s="5">
        <f t="shared" si="1"/>
        <v>-0.05</v>
      </c>
      <c r="E10" s="5">
        <f t="shared" si="2"/>
        <v>-1.0000000000000002E-2</v>
      </c>
      <c r="F10" s="6">
        <f t="shared" si="3"/>
        <v>-1.25</v>
      </c>
      <c r="G10" s="9" t="str">
        <f t="shared" si="4"/>
        <v>nicht möglich</v>
      </c>
      <c r="H10" s="24"/>
      <c r="I10" s="22"/>
      <c r="J10" s="25"/>
    </row>
    <row r="11" spans="1:11" x14ac:dyDescent="0.25">
      <c r="A11" s="27"/>
      <c r="B11" s="3">
        <v>5</v>
      </c>
      <c r="C11" s="5">
        <f t="shared" si="0"/>
        <v>0.05</v>
      </c>
      <c r="D11" s="5">
        <f t="shared" si="1"/>
        <v>-0.05</v>
      </c>
      <c r="E11" s="5">
        <f t="shared" si="2"/>
        <v>0</v>
      </c>
      <c r="F11" s="6">
        <f t="shared" si="3"/>
        <v>-1</v>
      </c>
      <c r="G11" s="9" t="str">
        <f t="shared" si="4"/>
        <v>nicht möglich</v>
      </c>
      <c r="H11" s="24"/>
      <c r="I11" s="22"/>
      <c r="J11" s="25"/>
    </row>
    <row r="12" spans="1:11" x14ac:dyDescent="0.25">
      <c r="A12" s="27"/>
      <c r="B12" s="3">
        <v>6</v>
      </c>
      <c r="C12" s="5">
        <f t="shared" si="0"/>
        <v>0.06</v>
      </c>
      <c r="D12" s="5">
        <f t="shared" si="1"/>
        <v>-0.05</v>
      </c>
      <c r="E12" s="5">
        <f t="shared" si="2"/>
        <v>9.999999999999995E-3</v>
      </c>
      <c r="F12" s="6">
        <f t="shared" si="3"/>
        <v>-0.83333333333333337</v>
      </c>
      <c r="G12" s="9">
        <f t="shared" si="4"/>
        <v>6000000.0000000028</v>
      </c>
      <c r="H12" s="24"/>
      <c r="I12" s="22"/>
      <c r="J12" s="25"/>
      <c r="K12" s="10"/>
    </row>
    <row r="13" spans="1:11" x14ac:dyDescent="0.25">
      <c r="A13" s="27"/>
      <c r="B13" s="3">
        <v>7</v>
      </c>
      <c r="C13" s="5">
        <f t="shared" si="0"/>
        <v>7.0000000000000007E-2</v>
      </c>
      <c r="D13" s="5">
        <f t="shared" si="1"/>
        <v>-0.05</v>
      </c>
      <c r="E13" s="5">
        <f t="shared" si="2"/>
        <v>2.0000000000000004E-2</v>
      </c>
      <c r="F13" s="6">
        <f t="shared" si="3"/>
        <v>-0.7142857142857143</v>
      </c>
      <c r="G13" s="9">
        <f t="shared" si="4"/>
        <v>3499999.9999999995</v>
      </c>
      <c r="H13" s="24"/>
      <c r="I13" s="22"/>
      <c r="J13" s="25"/>
    </row>
    <row r="14" spans="1:11" x14ac:dyDescent="0.25">
      <c r="A14" s="27"/>
      <c r="B14" s="3">
        <v>8</v>
      </c>
      <c r="C14" s="5">
        <f t="shared" si="0"/>
        <v>0.08</v>
      </c>
      <c r="D14" s="5">
        <f t="shared" si="1"/>
        <v>-0.05</v>
      </c>
      <c r="E14" s="5">
        <f t="shared" si="2"/>
        <v>0.03</v>
      </c>
      <c r="F14" s="6">
        <f t="shared" si="3"/>
        <v>-0.625</v>
      </c>
      <c r="G14" s="9">
        <f t="shared" si="4"/>
        <v>2666666.666666667</v>
      </c>
      <c r="H14" s="24"/>
      <c r="I14" s="22"/>
      <c r="J14" s="22"/>
    </row>
    <row r="15" spans="1:11" x14ac:dyDescent="0.25">
      <c r="A15" s="27"/>
      <c r="B15" s="3">
        <v>9</v>
      </c>
      <c r="C15" s="5">
        <f t="shared" si="0"/>
        <v>0.09</v>
      </c>
      <c r="D15" s="5">
        <f t="shared" si="1"/>
        <v>-0.05</v>
      </c>
      <c r="E15" s="5">
        <f t="shared" si="2"/>
        <v>3.9999999999999994E-2</v>
      </c>
      <c r="F15" s="6">
        <f t="shared" si="3"/>
        <v>-0.55555555555555558</v>
      </c>
      <c r="G15" s="9">
        <f t="shared" si="4"/>
        <v>2250000.0000000005</v>
      </c>
      <c r="H15" s="24"/>
      <c r="I15" s="22"/>
      <c r="J15" s="22"/>
    </row>
    <row r="16" spans="1:11" x14ac:dyDescent="0.25">
      <c r="A16" s="27"/>
      <c r="B16" s="3">
        <v>10</v>
      </c>
      <c r="C16" s="5">
        <f>B16/100</f>
        <v>0.1</v>
      </c>
      <c r="D16" s="5">
        <f>$E$3</f>
        <v>-0.05</v>
      </c>
      <c r="E16" s="5">
        <f>C16+D16</f>
        <v>0.05</v>
      </c>
      <c r="F16" s="6">
        <f>D16/C16</f>
        <v>-0.5</v>
      </c>
      <c r="G16" s="9">
        <f t="shared" si="4"/>
        <v>2000000</v>
      </c>
      <c r="H16" s="26"/>
      <c r="I16" s="22"/>
      <c r="J16" s="22"/>
    </row>
    <row r="17" spans="1:10" x14ac:dyDescent="0.25">
      <c r="A17" s="27"/>
      <c r="B17" s="3">
        <v>11</v>
      </c>
      <c r="C17" s="5">
        <f t="shared" ref="C17:C46" si="5">B17/100</f>
        <v>0.11</v>
      </c>
      <c r="D17" s="5">
        <f t="shared" ref="D17:D46" si="6">$E$3</f>
        <v>-0.05</v>
      </c>
      <c r="E17" s="5">
        <f t="shared" ref="E17:E46" si="7">C17+D17</f>
        <v>0.06</v>
      </c>
      <c r="F17" s="6">
        <f t="shared" ref="F17:F46" si="8">D17/C17</f>
        <v>-0.45454545454545459</v>
      </c>
      <c r="G17" s="9">
        <f t="shared" si="4"/>
        <v>1833333.3333333335</v>
      </c>
      <c r="H17" s="26"/>
      <c r="I17" s="22"/>
      <c r="J17" s="22"/>
    </row>
    <row r="18" spans="1:10" x14ac:dyDescent="0.25">
      <c r="A18" s="27"/>
      <c r="B18" s="3">
        <v>12</v>
      </c>
      <c r="C18" s="5">
        <f t="shared" si="5"/>
        <v>0.12</v>
      </c>
      <c r="D18" s="5">
        <f t="shared" si="6"/>
        <v>-0.05</v>
      </c>
      <c r="E18" s="5">
        <f t="shared" si="7"/>
        <v>6.9999999999999993E-2</v>
      </c>
      <c r="F18" s="6">
        <f t="shared" si="8"/>
        <v>-0.41666666666666669</v>
      </c>
      <c r="G18" s="9">
        <f t="shared" si="4"/>
        <v>1714285.7142857146</v>
      </c>
      <c r="H18" s="26"/>
      <c r="I18" s="22"/>
      <c r="J18" s="22"/>
    </row>
    <row r="19" spans="1:10" x14ac:dyDescent="0.25">
      <c r="A19" s="27"/>
      <c r="B19" s="3">
        <v>13</v>
      </c>
      <c r="C19" s="5">
        <f t="shared" si="5"/>
        <v>0.13</v>
      </c>
      <c r="D19" s="5">
        <f t="shared" si="6"/>
        <v>-0.05</v>
      </c>
      <c r="E19" s="5">
        <f t="shared" si="7"/>
        <v>0.08</v>
      </c>
      <c r="F19" s="6">
        <f t="shared" si="8"/>
        <v>-0.38461538461538464</v>
      </c>
      <c r="G19" s="9">
        <f t="shared" si="4"/>
        <v>1625000</v>
      </c>
      <c r="H19" s="26"/>
      <c r="I19" s="22"/>
      <c r="J19" s="22"/>
    </row>
    <row r="20" spans="1:10" x14ac:dyDescent="0.25">
      <c r="A20" s="27"/>
      <c r="B20" s="3">
        <v>14</v>
      </c>
      <c r="C20" s="5">
        <f t="shared" si="5"/>
        <v>0.14000000000000001</v>
      </c>
      <c r="D20" s="5">
        <f t="shared" si="6"/>
        <v>-0.05</v>
      </c>
      <c r="E20" s="5">
        <f t="shared" si="7"/>
        <v>9.0000000000000011E-2</v>
      </c>
      <c r="F20" s="6">
        <f t="shared" si="8"/>
        <v>-0.35714285714285715</v>
      </c>
      <c r="G20" s="9">
        <f t="shared" si="4"/>
        <v>1555555.5555555553</v>
      </c>
      <c r="H20" s="26"/>
      <c r="I20" s="22"/>
      <c r="J20" s="22"/>
    </row>
    <row r="21" spans="1:10" x14ac:dyDescent="0.25">
      <c r="A21" s="27"/>
      <c r="B21" s="3">
        <v>15</v>
      </c>
      <c r="C21" s="5">
        <f t="shared" si="5"/>
        <v>0.15</v>
      </c>
      <c r="D21" s="5">
        <f t="shared" si="6"/>
        <v>-0.05</v>
      </c>
      <c r="E21" s="5">
        <f t="shared" si="7"/>
        <v>9.9999999999999992E-2</v>
      </c>
      <c r="F21" s="6">
        <f t="shared" si="8"/>
        <v>-0.33333333333333337</v>
      </c>
      <c r="G21" s="9">
        <f t="shared" si="4"/>
        <v>1500000.0000000002</v>
      </c>
      <c r="H21" s="26"/>
      <c r="I21" s="22"/>
      <c r="J21" s="22"/>
    </row>
    <row r="22" spans="1:10" x14ac:dyDescent="0.25">
      <c r="A22" s="27"/>
      <c r="B22" s="3">
        <v>16</v>
      </c>
      <c r="C22" s="5">
        <f t="shared" si="5"/>
        <v>0.16</v>
      </c>
      <c r="D22" s="5">
        <f t="shared" si="6"/>
        <v>-0.05</v>
      </c>
      <c r="E22" s="5">
        <f t="shared" si="7"/>
        <v>0.11</v>
      </c>
      <c r="F22" s="6">
        <f t="shared" si="8"/>
        <v>-0.3125</v>
      </c>
      <c r="G22" s="9">
        <f t="shared" si="4"/>
        <v>1454545.4545454546</v>
      </c>
      <c r="H22" s="26"/>
      <c r="I22" s="22"/>
      <c r="J22" s="22"/>
    </row>
    <row r="23" spans="1:10" x14ac:dyDescent="0.25">
      <c r="A23" s="27"/>
      <c r="B23" s="3">
        <v>17</v>
      </c>
      <c r="C23" s="5">
        <f t="shared" si="5"/>
        <v>0.17</v>
      </c>
      <c r="D23" s="5">
        <f t="shared" si="6"/>
        <v>-0.05</v>
      </c>
      <c r="E23" s="5">
        <f t="shared" si="7"/>
        <v>0.12000000000000001</v>
      </c>
      <c r="F23" s="6">
        <f t="shared" si="8"/>
        <v>-0.29411764705882354</v>
      </c>
      <c r="G23" s="9">
        <f t="shared" si="4"/>
        <v>1416666.6666666665</v>
      </c>
      <c r="H23" s="26"/>
      <c r="I23" s="22"/>
      <c r="J23" s="22"/>
    </row>
    <row r="24" spans="1:10" x14ac:dyDescent="0.25">
      <c r="A24" s="27"/>
      <c r="B24" s="3">
        <v>18</v>
      </c>
      <c r="C24" s="5">
        <f t="shared" si="5"/>
        <v>0.18</v>
      </c>
      <c r="D24" s="5">
        <f t="shared" si="6"/>
        <v>-0.05</v>
      </c>
      <c r="E24" s="5">
        <f t="shared" si="7"/>
        <v>0.13</v>
      </c>
      <c r="F24" s="6">
        <f t="shared" si="8"/>
        <v>-0.27777777777777779</v>
      </c>
      <c r="G24" s="9">
        <f t="shared" si="4"/>
        <v>1384615.3846153845</v>
      </c>
      <c r="H24" s="26"/>
      <c r="I24" s="22"/>
      <c r="J24" s="22"/>
    </row>
    <row r="25" spans="1:10" ht="15.75" thickBot="1" x14ac:dyDescent="0.3">
      <c r="A25" s="27"/>
      <c r="B25" s="3">
        <v>19</v>
      </c>
      <c r="C25" s="11">
        <f t="shared" si="5"/>
        <v>0.19</v>
      </c>
      <c r="D25" s="11">
        <f t="shared" si="6"/>
        <v>-0.05</v>
      </c>
      <c r="E25" s="11">
        <f t="shared" si="7"/>
        <v>0.14000000000000001</v>
      </c>
      <c r="F25" s="12">
        <f t="shared" si="8"/>
        <v>-0.26315789473684209</v>
      </c>
      <c r="G25" s="13">
        <f t="shared" si="4"/>
        <v>1357142.857142857</v>
      </c>
      <c r="H25" s="26"/>
      <c r="I25" s="22"/>
      <c r="J25" s="22"/>
    </row>
    <row r="26" spans="1:10" ht="16.5" thickTop="1" thickBot="1" x14ac:dyDescent="0.3">
      <c r="A26" s="27"/>
      <c r="B26" s="2">
        <v>20</v>
      </c>
      <c r="C26" s="17">
        <f t="shared" si="5"/>
        <v>0.2</v>
      </c>
      <c r="D26" s="18">
        <f t="shared" si="6"/>
        <v>-0.05</v>
      </c>
      <c r="E26" s="18">
        <f t="shared" si="7"/>
        <v>0.15000000000000002</v>
      </c>
      <c r="F26" s="19">
        <f t="shared" si="8"/>
        <v>-0.25</v>
      </c>
      <c r="G26" s="28">
        <f t="shared" si="4"/>
        <v>1333333.333333333</v>
      </c>
      <c r="H26" s="22"/>
      <c r="I26" s="22"/>
      <c r="J26" s="22"/>
    </row>
    <row r="27" spans="1:10" ht="15.75" thickTop="1" x14ac:dyDescent="0.25">
      <c r="A27" s="27"/>
      <c r="B27" s="3">
        <v>21</v>
      </c>
      <c r="C27" s="14">
        <f t="shared" si="5"/>
        <v>0.21</v>
      </c>
      <c r="D27" s="14">
        <f t="shared" si="6"/>
        <v>-0.05</v>
      </c>
      <c r="E27" s="14">
        <f t="shared" si="7"/>
        <v>0.15999999999999998</v>
      </c>
      <c r="F27" s="15">
        <f t="shared" si="8"/>
        <v>-0.23809523809523811</v>
      </c>
      <c r="G27" s="16">
        <f t="shared" si="4"/>
        <v>1312500.0000000002</v>
      </c>
      <c r="H27" s="22"/>
      <c r="I27" s="22"/>
      <c r="J27" s="22"/>
    </row>
    <row r="28" spans="1:10" x14ac:dyDescent="0.25">
      <c r="A28" s="27"/>
      <c r="B28" s="3">
        <v>22</v>
      </c>
      <c r="C28" s="5">
        <f t="shared" si="5"/>
        <v>0.22</v>
      </c>
      <c r="D28" s="5">
        <f t="shared" si="6"/>
        <v>-0.05</v>
      </c>
      <c r="E28" s="5">
        <f t="shared" si="7"/>
        <v>0.16999999999999998</v>
      </c>
      <c r="F28" s="6">
        <f t="shared" si="8"/>
        <v>-0.22727272727272729</v>
      </c>
      <c r="G28" s="9">
        <f t="shared" si="4"/>
        <v>1294117.6470588236</v>
      </c>
      <c r="H28" s="22"/>
      <c r="I28" s="22"/>
      <c r="J28" s="22"/>
    </row>
    <row r="29" spans="1:10" x14ac:dyDescent="0.25">
      <c r="A29" s="27"/>
      <c r="B29" s="3">
        <v>23</v>
      </c>
      <c r="C29" s="5">
        <f t="shared" si="5"/>
        <v>0.23</v>
      </c>
      <c r="D29" s="5">
        <f t="shared" si="6"/>
        <v>-0.05</v>
      </c>
      <c r="E29" s="5">
        <f t="shared" si="7"/>
        <v>0.18</v>
      </c>
      <c r="F29" s="6">
        <f t="shared" si="8"/>
        <v>-0.21739130434782608</v>
      </c>
      <c r="G29" s="9">
        <f t="shared" si="4"/>
        <v>1277777.7777777778</v>
      </c>
      <c r="H29" s="22"/>
      <c r="I29" s="22"/>
      <c r="J29" s="22"/>
    </row>
    <row r="30" spans="1:10" x14ac:dyDescent="0.25">
      <c r="A30" s="27"/>
      <c r="B30" s="3">
        <v>24</v>
      </c>
      <c r="C30" s="5">
        <f t="shared" si="5"/>
        <v>0.24</v>
      </c>
      <c r="D30" s="5">
        <f t="shared" si="6"/>
        <v>-0.05</v>
      </c>
      <c r="E30" s="5">
        <f t="shared" si="7"/>
        <v>0.19</v>
      </c>
      <c r="F30" s="6">
        <f t="shared" si="8"/>
        <v>-0.20833333333333334</v>
      </c>
      <c r="G30" s="9">
        <f t="shared" si="4"/>
        <v>1263157.894736842</v>
      </c>
      <c r="H30" s="22"/>
      <c r="I30" s="22"/>
      <c r="J30" s="22"/>
    </row>
    <row r="31" spans="1:10" x14ac:dyDescent="0.25">
      <c r="A31" s="27"/>
      <c r="B31" s="3">
        <v>25</v>
      </c>
      <c r="C31" s="5">
        <f t="shared" si="5"/>
        <v>0.25</v>
      </c>
      <c r="D31" s="5">
        <f t="shared" si="6"/>
        <v>-0.05</v>
      </c>
      <c r="E31" s="5">
        <f t="shared" si="7"/>
        <v>0.2</v>
      </c>
      <c r="F31" s="6">
        <f t="shared" si="8"/>
        <v>-0.2</v>
      </c>
      <c r="G31" s="9">
        <f t="shared" si="4"/>
        <v>1250000</v>
      </c>
      <c r="H31" s="22"/>
      <c r="I31" s="22"/>
      <c r="J31" s="22"/>
    </row>
    <row r="32" spans="1:10" x14ac:dyDescent="0.25">
      <c r="A32" s="27"/>
      <c r="B32" s="3">
        <v>26</v>
      </c>
      <c r="C32" s="5">
        <f t="shared" si="5"/>
        <v>0.26</v>
      </c>
      <c r="D32" s="5">
        <f t="shared" si="6"/>
        <v>-0.05</v>
      </c>
      <c r="E32" s="5">
        <f t="shared" si="7"/>
        <v>0.21000000000000002</v>
      </c>
      <c r="F32" s="6">
        <f t="shared" si="8"/>
        <v>-0.19230769230769232</v>
      </c>
      <c r="G32" s="9">
        <f t="shared" si="4"/>
        <v>1238095.2380952379</v>
      </c>
      <c r="H32" s="22"/>
      <c r="I32" s="22"/>
      <c r="J32" s="22"/>
    </row>
    <row r="33" spans="1:10" x14ac:dyDescent="0.25">
      <c r="A33" s="27"/>
      <c r="B33" s="3">
        <v>27</v>
      </c>
      <c r="C33" s="5">
        <f t="shared" si="5"/>
        <v>0.27</v>
      </c>
      <c r="D33" s="5">
        <f t="shared" si="6"/>
        <v>-0.05</v>
      </c>
      <c r="E33" s="5">
        <f t="shared" si="7"/>
        <v>0.22000000000000003</v>
      </c>
      <c r="F33" s="6">
        <f t="shared" si="8"/>
        <v>-0.18518518518518517</v>
      </c>
      <c r="G33" s="9">
        <f t="shared" si="4"/>
        <v>1227272.7272727271</v>
      </c>
      <c r="H33" s="22"/>
      <c r="I33" s="22"/>
      <c r="J33" s="22"/>
    </row>
    <row r="34" spans="1:10" x14ac:dyDescent="0.25">
      <c r="A34" s="27"/>
      <c r="B34" s="3">
        <v>28</v>
      </c>
      <c r="C34" s="5">
        <f t="shared" si="5"/>
        <v>0.28000000000000003</v>
      </c>
      <c r="D34" s="5">
        <f t="shared" si="6"/>
        <v>-0.05</v>
      </c>
      <c r="E34" s="5">
        <f t="shared" si="7"/>
        <v>0.23000000000000004</v>
      </c>
      <c r="F34" s="6">
        <f t="shared" si="8"/>
        <v>-0.17857142857142858</v>
      </c>
      <c r="G34" s="9">
        <f t="shared" si="4"/>
        <v>1217391.3043478259</v>
      </c>
      <c r="H34" s="22"/>
      <c r="I34" s="22"/>
      <c r="J34" s="22"/>
    </row>
    <row r="35" spans="1:10" x14ac:dyDescent="0.25">
      <c r="A35" s="27"/>
      <c r="B35" s="3">
        <v>29</v>
      </c>
      <c r="C35" s="5">
        <f t="shared" si="5"/>
        <v>0.28999999999999998</v>
      </c>
      <c r="D35" s="5">
        <f t="shared" si="6"/>
        <v>-0.05</v>
      </c>
      <c r="E35" s="5">
        <f t="shared" si="7"/>
        <v>0.24</v>
      </c>
      <c r="F35" s="6">
        <f t="shared" si="8"/>
        <v>-0.17241379310344829</v>
      </c>
      <c r="G35" s="9">
        <f t="shared" si="4"/>
        <v>1208333.3333333335</v>
      </c>
      <c r="H35" s="22"/>
      <c r="I35" s="22"/>
      <c r="J35" s="22"/>
    </row>
    <row r="36" spans="1:10" x14ac:dyDescent="0.25">
      <c r="A36" s="27"/>
      <c r="B36" s="3">
        <v>30</v>
      </c>
      <c r="C36" s="5">
        <f t="shared" si="5"/>
        <v>0.3</v>
      </c>
      <c r="D36" s="5">
        <f t="shared" si="6"/>
        <v>-0.05</v>
      </c>
      <c r="E36" s="5">
        <f t="shared" si="7"/>
        <v>0.25</v>
      </c>
      <c r="F36" s="6">
        <f t="shared" si="8"/>
        <v>-0.16666666666666669</v>
      </c>
      <c r="G36" s="9">
        <f t="shared" si="4"/>
        <v>1200000</v>
      </c>
      <c r="H36" s="22"/>
      <c r="I36" s="22"/>
      <c r="J36" s="22"/>
    </row>
    <row r="37" spans="1:10" x14ac:dyDescent="0.25">
      <c r="A37" s="27"/>
      <c r="B37" s="3">
        <v>31</v>
      </c>
      <c r="C37" s="5">
        <f t="shared" si="5"/>
        <v>0.31</v>
      </c>
      <c r="D37" s="5">
        <f t="shared" si="6"/>
        <v>-0.05</v>
      </c>
      <c r="E37" s="5">
        <f t="shared" si="7"/>
        <v>0.26</v>
      </c>
      <c r="F37" s="6">
        <f t="shared" si="8"/>
        <v>-0.16129032258064518</v>
      </c>
      <c r="G37" s="9">
        <f t="shared" si="4"/>
        <v>1192307.6923076923</v>
      </c>
      <c r="H37" s="22"/>
      <c r="I37" s="22"/>
      <c r="J37" s="22"/>
    </row>
    <row r="38" spans="1:10" x14ac:dyDescent="0.25">
      <c r="A38" s="27"/>
      <c r="B38" s="3">
        <v>32</v>
      </c>
      <c r="C38" s="5">
        <f t="shared" si="5"/>
        <v>0.32</v>
      </c>
      <c r="D38" s="5">
        <f t="shared" si="6"/>
        <v>-0.05</v>
      </c>
      <c r="E38" s="5">
        <f t="shared" si="7"/>
        <v>0.27</v>
      </c>
      <c r="F38" s="6">
        <f t="shared" si="8"/>
        <v>-0.15625</v>
      </c>
      <c r="G38" s="9">
        <f t="shared" si="4"/>
        <v>1185185.1851851852</v>
      </c>
      <c r="H38" s="22"/>
      <c r="I38" s="22"/>
      <c r="J38" s="22"/>
    </row>
    <row r="39" spans="1:10" x14ac:dyDescent="0.25">
      <c r="A39" s="27"/>
      <c r="B39" s="3">
        <v>33</v>
      </c>
      <c r="C39" s="5">
        <f t="shared" si="5"/>
        <v>0.33</v>
      </c>
      <c r="D39" s="5">
        <f t="shared" si="6"/>
        <v>-0.05</v>
      </c>
      <c r="E39" s="5">
        <f t="shared" si="7"/>
        <v>0.28000000000000003</v>
      </c>
      <c r="F39" s="6">
        <f t="shared" si="8"/>
        <v>-0.15151515151515152</v>
      </c>
      <c r="G39" s="9">
        <f t="shared" si="4"/>
        <v>1178571.4285714284</v>
      </c>
      <c r="H39" s="22"/>
      <c r="I39" s="22"/>
      <c r="J39" s="22"/>
    </row>
    <row r="40" spans="1:10" x14ac:dyDescent="0.25">
      <c r="A40" s="27"/>
      <c r="B40" s="3">
        <v>34</v>
      </c>
      <c r="C40" s="5">
        <f t="shared" si="5"/>
        <v>0.34</v>
      </c>
      <c r="D40" s="5">
        <f t="shared" si="6"/>
        <v>-0.05</v>
      </c>
      <c r="E40" s="5">
        <f t="shared" si="7"/>
        <v>0.29000000000000004</v>
      </c>
      <c r="F40" s="6">
        <f t="shared" si="8"/>
        <v>-0.14705882352941177</v>
      </c>
      <c r="G40" s="9">
        <f t="shared" si="4"/>
        <v>1172413.7931034481</v>
      </c>
      <c r="H40" s="22"/>
      <c r="I40" s="22"/>
      <c r="J40" s="22"/>
    </row>
    <row r="41" spans="1:10" x14ac:dyDescent="0.25">
      <c r="A41" s="27"/>
      <c r="B41" s="3">
        <v>35</v>
      </c>
      <c r="C41" s="5">
        <f t="shared" si="5"/>
        <v>0.35</v>
      </c>
      <c r="D41" s="5">
        <f t="shared" si="6"/>
        <v>-0.05</v>
      </c>
      <c r="E41" s="5">
        <f t="shared" si="7"/>
        <v>0.3</v>
      </c>
      <c r="F41" s="6">
        <f t="shared" si="8"/>
        <v>-0.14285714285714288</v>
      </c>
      <c r="G41" s="9">
        <f t="shared" si="4"/>
        <v>1166666.6666666667</v>
      </c>
      <c r="H41" s="22"/>
      <c r="I41" s="22"/>
      <c r="J41" s="22"/>
    </row>
    <row r="42" spans="1:10" x14ac:dyDescent="0.25">
      <c r="A42" s="27"/>
      <c r="B42" s="3">
        <v>36</v>
      </c>
      <c r="C42" s="5">
        <f t="shared" si="5"/>
        <v>0.36</v>
      </c>
      <c r="D42" s="5">
        <f t="shared" si="6"/>
        <v>-0.05</v>
      </c>
      <c r="E42" s="5">
        <f t="shared" si="7"/>
        <v>0.31</v>
      </c>
      <c r="F42" s="6">
        <f t="shared" si="8"/>
        <v>-0.1388888888888889</v>
      </c>
      <c r="G42" s="9">
        <f t="shared" si="4"/>
        <v>1161290.3225806451</v>
      </c>
      <c r="H42" s="22"/>
      <c r="I42" s="22"/>
      <c r="J42" s="22"/>
    </row>
    <row r="43" spans="1:10" x14ac:dyDescent="0.25">
      <c r="A43" s="27"/>
      <c r="B43" s="3">
        <v>37</v>
      </c>
      <c r="C43" s="5">
        <f t="shared" si="5"/>
        <v>0.37</v>
      </c>
      <c r="D43" s="5">
        <f t="shared" si="6"/>
        <v>-0.05</v>
      </c>
      <c r="E43" s="5">
        <f t="shared" si="7"/>
        <v>0.32</v>
      </c>
      <c r="F43" s="6">
        <f t="shared" si="8"/>
        <v>-0.13513513513513514</v>
      </c>
      <c r="G43" s="9">
        <f t="shared" si="4"/>
        <v>1156250</v>
      </c>
      <c r="H43" s="22"/>
      <c r="I43" s="22"/>
      <c r="J43" s="22"/>
    </row>
    <row r="44" spans="1:10" x14ac:dyDescent="0.25">
      <c r="A44" s="27"/>
      <c r="B44" s="3">
        <v>38</v>
      </c>
      <c r="C44" s="5">
        <f t="shared" si="5"/>
        <v>0.38</v>
      </c>
      <c r="D44" s="5">
        <f t="shared" si="6"/>
        <v>-0.05</v>
      </c>
      <c r="E44" s="5">
        <f t="shared" si="7"/>
        <v>0.33</v>
      </c>
      <c r="F44" s="6">
        <f t="shared" si="8"/>
        <v>-0.13157894736842105</v>
      </c>
      <c r="G44" s="9">
        <f t="shared" si="4"/>
        <v>1151515.1515151514</v>
      </c>
      <c r="H44" s="22"/>
      <c r="I44" s="22"/>
      <c r="J44" s="22"/>
    </row>
    <row r="45" spans="1:10" x14ac:dyDescent="0.25">
      <c r="A45" s="27"/>
      <c r="B45" s="3">
        <v>39</v>
      </c>
      <c r="C45" s="5">
        <f t="shared" si="5"/>
        <v>0.39</v>
      </c>
      <c r="D45" s="5">
        <f t="shared" si="6"/>
        <v>-0.05</v>
      </c>
      <c r="E45" s="5">
        <f t="shared" si="7"/>
        <v>0.34</v>
      </c>
      <c r="F45" s="6">
        <f t="shared" si="8"/>
        <v>-0.12820512820512822</v>
      </c>
      <c r="G45" s="9">
        <f t="shared" si="4"/>
        <v>1147058.8235294116</v>
      </c>
      <c r="H45" s="22"/>
      <c r="I45" s="22"/>
      <c r="J45" s="22"/>
    </row>
    <row r="46" spans="1:10" x14ac:dyDescent="0.25">
      <c r="A46" s="29"/>
      <c r="B46" s="3">
        <v>40</v>
      </c>
      <c r="C46" s="5">
        <f t="shared" si="5"/>
        <v>0.4</v>
      </c>
      <c r="D46" s="5">
        <f t="shared" si="6"/>
        <v>-0.05</v>
      </c>
      <c r="E46" s="5">
        <f t="shared" si="7"/>
        <v>0.35000000000000003</v>
      </c>
      <c r="F46" s="6">
        <f t="shared" si="8"/>
        <v>-0.125</v>
      </c>
      <c r="G46" s="9">
        <f t="shared" si="4"/>
        <v>1142857.1428571427</v>
      </c>
      <c r="H46" s="22"/>
      <c r="I46" s="22"/>
      <c r="J46" s="22"/>
    </row>
    <row r="47" spans="1:1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</row>
  </sheetData>
  <conditionalFormatting sqref="G7:G46">
    <cfRule type="cellIs" dxfId="9" priority="1" operator="equal">
      <formula>"nicht möglich"</formula>
    </cfRule>
    <cfRule type="cellIs" dxfId="8" priority="2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5</xdr:col>
                    <xdr:colOff>200025</xdr:colOff>
                    <xdr:row>2</xdr:row>
                    <xdr:rowOff>28575</xdr:rowOff>
                  </from>
                  <to>
                    <xdr:col>7</xdr:col>
                    <xdr:colOff>752475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8"/>
  <sheetViews>
    <sheetView showGridLines="0" tabSelected="1" workbookViewId="0">
      <selection activeCell="M6" sqref="M6"/>
    </sheetView>
  </sheetViews>
  <sheetFormatPr baseColWidth="10" defaultRowHeight="15" outlineLevelCol="1" x14ac:dyDescent="0.25"/>
  <cols>
    <col min="1" max="1" width="4" customWidth="1"/>
    <col min="2" max="2" width="0.28515625" customWidth="1" outlineLevel="1"/>
    <col min="3" max="3" width="11.28515625" customWidth="1"/>
    <col min="4" max="5" width="14.42578125" customWidth="1"/>
    <col min="6" max="6" width="12.28515625" customWidth="1"/>
    <col min="7" max="7" width="17.85546875" customWidth="1"/>
    <col min="8" max="8" width="12.42578125" customWidth="1"/>
    <col min="9" max="9" width="3.5703125" customWidth="1"/>
    <col min="10" max="10" width="8.85546875" customWidth="1"/>
    <col min="11" max="11" width="13" bestFit="1" customWidth="1"/>
  </cols>
  <sheetData>
    <row r="1" spans="1:11" ht="34.5" customHeight="1" x14ac:dyDescent="0.3">
      <c r="A1" s="56" t="s">
        <v>0</v>
      </c>
      <c r="B1" s="57"/>
      <c r="C1" s="57"/>
      <c r="D1" s="57"/>
      <c r="E1" s="57"/>
      <c r="F1" s="57"/>
      <c r="G1" s="57"/>
      <c r="H1" s="57"/>
      <c r="I1" s="40"/>
      <c r="J1" s="40"/>
    </row>
    <row r="2" spans="1:11" x14ac:dyDescent="0.25">
      <c r="A2" s="58"/>
      <c r="B2" s="58">
        <v>950</v>
      </c>
      <c r="C2" s="58"/>
      <c r="D2" s="58"/>
      <c r="E2" s="58"/>
      <c r="F2" s="58"/>
      <c r="G2" s="58"/>
      <c r="H2" s="58"/>
      <c r="I2" s="22"/>
      <c r="J2" s="22"/>
    </row>
    <row r="3" spans="1:11" s="1" customFormat="1" ht="19.5" customHeight="1" x14ac:dyDescent="0.25">
      <c r="A3" s="59" t="s">
        <v>2</v>
      </c>
      <c r="B3" s="60"/>
      <c r="C3" s="60"/>
      <c r="D3" s="60"/>
      <c r="E3" s="50">
        <f>(B2-1000)/1000</f>
        <v>-0.05</v>
      </c>
      <c r="F3" s="52"/>
      <c r="G3" s="52"/>
      <c r="H3" s="53"/>
      <c r="I3" s="23" t="s">
        <v>8</v>
      </c>
      <c r="J3" s="23"/>
    </row>
    <row r="4" spans="1:11" s="1" customFormat="1" ht="18" customHeight="1" x14ac:dyDescent="0.25">
      <c r="A4" s="61" t="s">
        <v>1</v>
      </c>
      <c r="B4" s="62"/>
      <c r="C4" s="62"/>
      <c r="D4" s="62"/>
      <c r="E4" s="51">
        <v>1000000</v>
      </c>
      <c r="F4" s="54"/>
      <c r="G4" s="54"/>
      <c r="H4" s="55"/>
      <c r="I4" s="23"/>
      <c r="J4" s="23"/>
    </row>
    <row r="5" spans="1:11" x14ac:dyDescent="0.25">
      <c r="A5" s="58"/>
      <c r="B5" s="58"/>
      <c r="C5" s="58"/>
      <c r="D5" s="58"/>
      <c r="E5" s="58"/>
      <c r="F5" s="58"/>
      <c r="G5" s="58"/>
      <c r="H5" s="58"/>
      <c r="I5" s="22"/>
      <c r="J5" s="22"/>
    </row>
    <row r="6" spans="1:11" ht="45" x14ac:dyDescent="0.25">
      <c r="A6" s="2"/>
      <c r="B6" s="4"/>
      <c r="C6" s="7" t="s">
        <v>7</v>
      </c>
      <c r="D6" s="7" t="s">
        <v>5</v>
      </c>
      <c r="E6" s="7" t="s">
        <v>6</v>
      </c>
      <c r="F6" s="7" t="s">
        <v>3</v>
      </c>
      <c r="G6" s="8" t="s">
        <v>4</v>
      </c>
      <c r="H6" s="24"/>
      <c r="I6" s="22"/>
      <c r="J6" s="22"/>
    </row>
    <row r="7" spans="1:11" x14ac:dyDescent="0.25">
      <c r="A7" s="27"/>
      <c r="B7" s="3">
        <v>1</v>
      </c>
      <c r="C7" s="41">
        <f t="shared" ref="C7:C15" si="0">B7/100</f>
        <v>0.01</v>
      </c>
      <c r="D7" s="44">
        <f t="shared" ref="D7:D15" si="1">$E$3</f>
        <v>-0.05</v>
      </c>
      <c r="E7" s="44">
        <f t="shared" ref="E7:E15" si="2">C7+D7</f>
        <v>-0.04</v>
      </c>
      <c r="F7" s="45">
        <f t="shared" ref="F7:F15" si="3">D7/C7</f>
        <v>-5</v>
      </c>
      <c r="G7" s="9" t="str">
        <f>IF(E7&lt;=0,"nicht möglich",$E$4*C7/E7)</f>
        <v>nicht möglich</v>
      </c>
      <c r="H7" s="24"/>
      <c r="I7" s="22"/>
      <c r="J7" s="25"/>
    </row>
    <row r="8" spans="1:11" x14ac:dyDescent="0.25">
      <c r="A8" s="27"/>
      <c r="B8" s="3">
        <v>2</v>
      </c>
      <c r="C8" s="41">
        <f t="shared" si="0"/>
        <v>0.02</v>
      </c>
      <c r="D8" s="44">
        <f t="shared" si="1"/>
        <v>-0.05</v>
      </c>
      <c r="E8" s="44">
        <f t="shared" si="2"/>
        <v>-3.0000000000000002E-2</v>
      </c>
      <c r="F8" s="45">
        <f t="shared" si="3"/>
        <v>-2.5</v>
      </c>
      <c r="G8" s="9" t="str">
        <f t="shared" ref="G8:G46" si="4">IF(E8&lt;=0,"nicht möglich",$E$4*C8/E8)</f>
        <v>nicht möglich</v>
      </c>
      <c r="H8" s="24"/>
      <c r="I8" s="22"/>
      <c r="J8" s="25"/>
    </row>
    <row r="9" spans="1:11" x14ac:dyDescent="0.25">
      <c r="A9" s="27"/>
      <c r="B9" s="3">
        <v>3</v>
      </c>
      <c r="C9" s="41">
        <f t="shared" si="0"/>
        <v>0.03</v>
      </c>
      <c r="D9" s="44">
        <f t="shared" si="1"/>
        <v>-0.05</v>
      </c>
      <c r="E9" s="44">
        <f t="shared" si="2"/>
        <v>-2.0000000000000004E-2</v>
      </c>
      <c r="F9" s="45">
        <f t="shared" si="3"/>
        <v>-1.6666666666666667</v>
      </c>
      <c r="G9" s="9" t="str">
        <f t="shared" si="4"/>
        <v>nicht möglich</v>
      </c>
      <c r="H9" s="24"/>
      <c r="I9" s="22"/>
      <c r="J9" s="25"/>
    </row>
    <row r="10" spans="1:11" x14ac:dyDescent="0.25">
      <c r="A10" s="27"/>
      <c r="B10" s="3">
        <v>4</v>
      </c>
      <c r="C10" s="41">
        <f t="shared" si="0"/>
        <v>0.04</v>
      </c>
      <c r="D10" s="44">
        <f t="shared" si="1"/>
        <v>-0.05</v>
      </c>
      <c r="E10" s="44">
        <f t="shared" si="2"/>
        <v>-1.0000000000000002E-2</v>
      </c>
      <c r="F10" s="45">
        <f t="shared" si="3"/>
        <v>-1.25</v>
      </c>
      <c r="G10" s="9" t="str">
        <f t="shared" si="4"/>
        <v>nicht möglich</v>
      </c>
      <c r="H10" s="24"/>
      <c r="I10" s="22"/>
      <c r="J10" s="25"/>
    </row>
    <row r="11" spans="1:11" x14ac:dyDescent="0.25">
      <c r="A11" s="27"/>
      <c r="B11" s="3">
        <v>5</v>
      </c>
      <c r="C11" s="41">
        <f t="shared" si="0"/>
        <v>0.05</v>
      </c>
      <c r="D11" s="44">
        <f t="shared" si="1"/>
        <v>-0.05</v>
      </c>
      <c r="E11" s="44">
        <f t="shared" si="2"/>
        <v>0</v>
      </c>
      <c r="F11" s="45">
        <f t="shared" si="3"/>
        <v>-1</v>
      </c>
      <c r="G11" s="9" t="str">
        <f t="shared" si="4"/>
        <v>nicht möglich</v>
      </c>
      <c r="H11" s="24"/>
      <c r="I11" s="22"/>
      <c r="J11" s="25"/>
    </row>
    <row r="12" spans="1:11" x14ac:dyDescent="0.25">
      <c r="A12" s="27"/>
      <c r="B12" s="3">
        <v>6</v>
      </c>
      <c r="C12" s="41">
        <f t="shared" si="0"/>
        <v>0.06</v>
      </c>
      <c r="D12" s="44">
        <f t="shared" si="1"/>
        <v>-0.05</v>
      </c>
      <c r="E12" s="44">
        <f t="shared" si="2"/>
        <v>9.999999999999995E-3</v>
      </c>
      <c r="F12" s="45">
        <f t="shared" si="3"/>
        <v>-0.83333333333333337</v>
      </c>
      <c r="G12" s="9">
        <f t="shared" si="4"/>
        <v>6000000.0000000028</v>
      </c>
      <c r="H12" s="24"/>
      <c r="I12" s="22"/>
      <c r="J12" s="25"/>
      <c r="K12" s="10"/>
    </row>
    <row r="13" spans="1:11" x14ac:dyDescent="0.25">
      <c r="A13" s="27"/>
      <c r="B13" s="3">
        <v>7</v>
      </c>
      <c r="C13" s="41">
        <f t="shared" si="0"/>
        <v>7.0000000000000007E-2</v>
      </c>
      <c r="D13" s="44">
        <f t="shared" si="1"/>
        <v>-0.05</v>
      </c>
      <c r="E13" s="44">
        <f t="shared" si="2"/>
        <v>2.0000000000000004E-2</v>
      </c>
      <c r="F13" s="45">
        <f t="shared" si="3"/>
        <v>-0.7142857142857143</v>
      </c>
      <c r="G13" s="9">
        <f t="shared" si="4"/>
        <v>3499999.9999999995</v>
      </c>
      <c r="H13" s="24"/>
      <c r="I13" s="22"/>
      <c r="J13" s="25"/>
    </row>
    <row r="14" spans="1:11" x14ac:dyDescent="0.25">
      <c r="A14" s="27"/>
      <c r="B14" s="3">
        <v>8</v>
      </c>
      <c r="C14" s="41">
        <f t="shared" si="0"/>
        <v>0.08</v>
      </c>
      <c r="D14" s="44">
        <f t="shared" si="1"/>
        <v>-0.05</v>
      </c>
      <c r="E14" s="44">
        <f t="shared" si="2"/>
        <v>0.03</v>
      </c>
      <c r="F14" s="45">
        <f t="shared" si="3"/>
        <v>-0.625</v>
      </c>
      <c r="G14" s="9">
        <f t="shared" si="4"/>
        <v>2666666.666666667</v>
      </c>
      <c r="H14" s="24"/>
      <c r="I14" s="22"/>
      <c r="J14" s="22"/>
    </row>
    <row r="15" spans="1:11" x14ac:dyDescent="0.25">
      <c r="A15" s="27"/>
      <c r="B15" s="3">
        <v>9</v>
      </c>
      <c r="C15" s="41">
        <f t="shared" si="0"/>
        <v>0.09</v>
      </c>
      <c r="D15" s="44">
        <f t="shared" si="1"/>
        <v>-0.05</v>
      </c>
      <c r="E15" s="44">
        <f t="shared" si="2"/>
        <v>3.9999999999999994E-2</v>
      </c>
      <c r="F15" s="45">
        <f t="shared" si="3"/>
        <v>-0.55555555555555558</v>
      </c>
      <c r="G15" s="9">
        <f t="shared" si="4"/>
        <v>2250000.0000000005</v>
      </c>
      <c r="H15" s="24"/>
      <c r="I15" s="22"/>
      <c r="J15" s="22"/>
    </row>
    <row r="16" spans="1:11" x14ac:dyDescent="0.25">
      <c r="A16" s="27"/>
      <c r="B16" s="3">
        <v>10</v>
      </c>
      <c r="C16" s="41">
        <f>B16/100</f>
        <v>0.1</v>
      </c>
      <c r="D16" s="44">
        <f>$E$3</f>
        <v>-0.05</v>
      </c>
      <c r="E16" s="44">
        <f>C16+D16</f>
        <v>0.05</v>
      </c>
      <c r="F16" s="45">
        <f>D16/C16</f>
        <v>-0.5</v>
      </c>
      <c r="G16" s="9">
        <f t="shared" si="4"/>
        <v>2000000</v>
      </c>
      <c r="H16" s="26"/>
      <c r="I16" s="22"/>
      <c r="J16" s="22"/>
    </row>
    <row r="17" spans="1:10" x14ac:dyDescent="0.25">
      <c r="A17" s="27"/>
      <c r="B17" s="3">
        <v>11</v>
      </c>
      <c r="C17" s="41">
        <f t="shared" ref="C17:C46" si="5">B17/100</f>
        <v>0.11</v>
      </c>
      <c r="D17" s="44">
        <f t="shared" ref="D17:D46" si="6">$E$3</f>
        <v>-0.05</v>
      </c>
      <c r="E17" s="44">
        <f t="shared" ref="E17:E46" si="7">C17+D17</f>
        <v>0.06</v>
      </c>
      <c r="F17" s="45">
        <f t="shared" ref="F17:F46" si="8">D17/C17</f>
        <v>-0.45454545454545459</v>
      </c>
      <c r="G17" s="9">
        <f t="shared" si="4"/>
        <v>1833333.3333333335</v>
      </c>
      <c r="H17" s="26"/>
      <c r="I17" s="22"/>
      <c r="J17" s="22"/>
    </row>
    <row r="18" spans="1:10" x14ac:dyDescent="0.25">
      <c r="A18" s="27"/>
      <c r="B18" s="3">
        <v>12</v>
      </c>
      <c r="C18" s="41">
        <f t="shared" si="5"/>
        <v>0.12</v>
      </c>
      <c r="D18" s="44">
        <f t="shared" si="6"/>
        <v>-0.05</v>
      </c>
      <c r="E18" s="44">
        <f t="shared" si="7"/>
        <v>6.9999999999999993E-2</v>
      </c>
      <c r="F18" s="45">
        <f t="shared" si="8"/>
        <v>-0.41666666666666669</v>
      </c>
      <c r="G18" s="9">
        <f t="shared" si="4"/>
        <v>1714285.7142857146</v>
      </c>
      <c r="H18" s="26"/>
      <c r="I18" s="22"/>
      <c r="J18" s="22"/>
    </row>
    <row r="19" spans="1:10" x14ac:dyDescent="0.25">
      <c r="A19" s="27"/>
      <c r="B19" s="3">
        <v>13</v>
      </c>
      <c r="C19" s="41">
        <f t="shared" si="5"/>
        <v>0.13</v>
      </c>
      <c r="D19" s="44">
        <f t="shared" si="6"/>
        <v>-0.05</v>
      </c>
      <c r="E19" s="44">
        <f t="shared" si="7"/>
        <v>0.08</v>
      </c>
      <c r="F19" s="45">
        <f t="shared" si="8"/>
        <v>-0.38461538461538464</v>
      </c>
      <c r="G19" s="9">
        <f t="shared" si="4"/>
        <v>1625000</v>
      </c>
      <c r="H19" s="26"/>
      <c r="I19" s="22"/>
      <c r="J19" s="22"/>
    </row>
    <row r="20" spans="1:10" x14ac:dyDescent="0.25">
      <c r="A20" s="27"/>
      <c r="B20" s="3">
        <v>14</v>
      </c>
      <c r="C20" s="41">
        <f t="shared" si="5"/>
        <v>0.14000000000000001</v>
      </c>
      <c r="D20" s="44">
        <f t="shared" si="6"/>
        <v>-0.05</v>
      </c>
      <c r="E20" s="44">
        <f t="shared" si="7"/>
        <v>9.0000000000000011E-2</v>
      </c>
      <c r="F20" s="45">
        <f t="shared" si="8"/>
        <v>-0.35714285714285715</v>
      </c>
      <c r="G20" s="9">
        <f t="shared" si="4"/>
        <v>1555555.5555555553</v>
      </c>
      <c r="H20" s="26"/>
      <c r="I20" s="22"/>
      <c r="J20" s="22"/>
    </row>
    <row r="21" spans="1:10" x14ac:dyDescent="0.25">
      <c r="A21" s="27"/>
      <c r="B21" s="3">
        <v>15</v>
      </c>
      <c r="C21" s="41">
        <f t="shared" si="5"/>
        <v>0.15</v>
      </c>
      <c r="D21" s="44">
        <f t="shared" si="6"/>
        <v>-0.05</v>
      </c>
      <c r="E21" s="44">
        <f t="shared" si="7"/>
        <v>9.9999999999999992E-2</v>
      </c>
      <c r="F21" s="45">
        <f t="shared" si="8"/>
        <v>-0.33333333333333337</v>
      </c>
      <c r="G21" s="9">
        <f t="shared" si="4"/>
        <v>1500000.0000000002</v>
      </c>
      <c r="H21" s="26"/>
      <c r="I21" s="22"/>
      <c r="J21" s="22"/>
    </row>
    <row r="22" spans="1:10" x14ac:dyDescent="0.25">
      <c r="A22" s="27"/>
      <c r="B22" s="3">
        <v>16</v>
      </c>
      <c r="C22" s="41">
        <f t="shared" si="5"/>
        <v>0.16</v>
      </c>
      <c r="D22" s="44">
        <f t="shared" si="6"/>
        <v>-0.05</v>
      </c>
      <c r="E22" s="44">
        <f t="shared" si="7"/>
        <v>0.11</v>
      </c>
      <c r="F22" s="45">
        <f t="shared" si="8"/>
        <v>-0.3125</v>
      </c>
      <c r="G22" s="9">
        <f t="shared" si="4"/>
        <v>1454545.4545454546</v>
      </c>
      <c r="H22" s="26"/>
      <c r="I22" s="22"/>
      <c r="J22" s="22"/>
    </row>
    <row r="23" spans="1:10" x14ac:dyDescent="0.25">
      <c r="A23" s="27"/>
      <c r="B23" s="3">
        <v>17</v>
      </c>
      <c r="C23" s="41">
        <f t="shared" si="5"/>
        <v>0.17</v>
      </c>
      <c r="D23" s="44">
        <f t="shared" si="6"/>
        <v>-0.05</v>
      </c>
      <c r="E23" s="44">
        <f t="shared" si="7"/>
        <v>0.12000000000000001</v>
      </c>
      <c r="F23" s="45">
        <f t="shared" si="8"/>
        <v>-0.29411764705882354</v>
      </c>
      <c r="G23" s="9">
        <f t="shared" si="4"/>
        <v>1416666.6666666665</v>
      </c>
      <c r="H23" s="26"/>
      <c r="I23" s="22"/>
      <c r="J23" s="22"/>
    </row>
    <row r="24" spans="1:10" x14ac:dyDescent="0.25">
      <c r="A24" s="27"/>
      <c r="B24" s="3">
        <v>18</v>
      </c>
      <c r="C24" s="41">
        <f t="shared" si="5"/>
        <v>0.18</v>
      </c>
      <c r="D24" s="44">
        <f t="shared" si="6"/>
        <v>-0.05</v>
      </c>
      <c r="E24" s="44">
        <f t="shared" si="7"/>
        <v>0.13</v>
      </c>
      <c r="F24" s="45">
        <f t="shared" si="8"/>
        <v>-0.27777777777777779</v>
      </c>
      <c r="G24" s="9">
        <f t="shared" si="4"/>
        <v>1384615.3846153845</v>
      </c>
      <c r="H24" s="26"/>
      <c r="I24" s="22"/>
      <c r="J24" s="22"/>
    </row>
    <row r="25" spans="1:10" x14ac:dyDescent="0.25">
      <c r="A25" s="27"/>
      <c r="B25" s="3">
        <v>19</v>
      </c>
      <c r="C25" s="42">
        <f t="shared" si="5"/>
        <v>0.19</v>
      </c>
      <c r="D25" s="46">
        <f t="shared" si="6"/>
        <v>-0.05</v>
      </c>
      <c r="E25" s="46">
        <f t="shared" si="7"/>
        <v>0.14000000000000001</v>
      </c>
      <c r="F25" s="47">
        <f t="shared" si="8"/>
        <v>-0.26315789473684209</v>
      </c>
      <c r="G25" s="13">
        <f t="shared" si="4"/>
        <v>1357142.857142857</v>
      </c>
      <c r="H25" s="26"/>
      <c r="I25" s="22"/>
      <c r="J25" s="22"/>
    </row>
    <row r="26" spans="1:10" x14ac:dyDescent="0.25">
      <c r="A26" s="27"/>
      <c r="B26" s="3">
        <v>20</v>
      </c>
      <c r="C26" s="41">
        <f t="shared" si="5"/>
        <v>0.2</v>
      </c>
      <c r="D26" s="44">
        <f t="shared" si="6"/>
        <v>-0.05</v>
      </c>
      <c r="E26" s="44">
        <f t="shared" si="7"/>
        <v>0.15000000000000002</v>
      </c>
      <c r="F26" s="45">
        <f t="shared" si="8"/>
        <v>-0.25</v>
      </c>
      <c r="G26" s="9">
        <f t="shared" si="4"/>
        <v>1333333.333333333</v>
      </c>
      <c r="H26" s="22"/>
      <c r="I26" s="22"/>
      <c r="J26" s="22"/>
    </row>
    <row r="27" spans="1:10" x14ac:dyDescent="0.25">
      <c r="A27" s="27"/>
      <c r="B27" s="3">
        <v>21</v>
      </c>
      <c r="C27" s="43">
        <f t="shared" si="5"/>
        <v>0.21</v>
      </c>
      <c r="D27" s="48">
        <f t="shared" si="6"/>
        <v>-0.05</v>
      </c>
      <c r="E27" s="48">
        <f t="shared" si="7"/>
        <v>0.15999999999999998</v>
      </c>
      <c r="F27" s="49">
        <f t="shared" si="8"/>
        <v>-0.23809523809523811</v>
      </c>
      <c r="G27" s="16">
        <f t="shared" si="4"/>
        <v>1312500.0000000002</v>
      </c>
      <c r="H27" s="22"/>
      <c r="I27" s="22"/>
      <c r="J27" s="22"/>
    </row>
    <row r="28" spans="1:10" x14ac:dyDescent="0.25">
      <c r="A28" s="27"/>
      <c r="B28" s="3">
        <v>22</v>
      </c>
      <c r="C28" s="41">
        <f t="shared" si="5"/>
        <v>0.22</v>
      </c>
      <c r="D28" s="44">
        <f t="shared" si="6"/>
        <v>-0.05</v>
      </c>
      <c r="E28" s="44">
        <f t="shared" si="7"/>
        <v>0.16999999999999998</v>
      </c>
      <c r="F28" s="45">
        <f t="shared" si="8"/>
        <v>-0.22727272727272729</v>
      </c>
      <c r="G28" s="9">
        <f t="shared" si="4"/>
        <v>1294117.6470588236</v>
      </c>
      <c r="H28" s="22"/>
      <c r="I28" s="22"/>
      <c r="J28" s="22"/>
    </row>
    <row r="29" spans="1:10" x14ac:dyDescent="0.25">
      <c r="A29" s="27"/>
      <c r="B29" s="3">
        <v>23</v>
      </c>
      <c r="C29" s="41">
        <f t="shared" si="5"/>
        <v>0.23</v>
      </c>
      <c r="D29" s="44">
        <f t="shared" si="6"/>
        <v>-0.05</v>
      </c>
      <c r="E29" s="44">
        <f t="shared" si="7"/>
        <v>0.18</v>
      </c>
      <c r="F29" s="45">
        <f t="shared" si="8"/>
        <v>-0.21739130434782608</v>
      </c>
      <c r="G29" s="9">
        <f t="shared" si="4"/>
        <v>1277777.7777777778</v>
      </c>
      <c r="H29" s="22"/>
      <c r="I29" s="22"/>
      <c r="J29" s="22"/>
    </row>
    <row r="30" spans="1:10" x14ac:dyDescent="0.25">
      <c r="A30" s="27"/>
      <c r="B30" s="3">
        <v>24</v>
      </c>
      <c r="C30" s="41">
        <f t="shared" si="5"/>
        <v>0.24</v>
      </c>
      <c r="D30" s="44">
        <f t="shared" si="6"/>
        <v>-0.05</v>
      </c>
      <c r="E30" s="44">
        <f t="shared" si="7"/>
        <v>0.19</v>
      </c>
      <c r="F30" s="45">
        <f t="shared" si="8"/>
        <v>-0.20833333333333334</v>
      </c>
      <c r="G30" s="9">
        <f t="shared" si="4"/>
        <v>1263157.894736842</v>
      </c>
      <c r="H30" s="22"/>
      <c r="I30" s="22"/>
      <c r="J30" s="22"/>
    </row>
    <row r="31" spans="1:10" x14ac:dyDescent="0.25">
      <c r="A31" s="27"/>
      <c r="B31" s="3">
        <v>25</v>
      </c>
      <c r="C31" s="41">
        <f t="shared" si="5"/>
        <v>0.25</v>
      </c>
      <c r="D31" s="44">
        <f t="shared" si="6"/>
        <v>-0.05</v>
      </c>
      <c r="E31" s="44">
        <f t="shared" si="7"/>
        <v>0.2</v>
      </c>
      <c r="F31" s="45">
        <f t="shared" si="8"/>
        <v>-0.2</v>
      </c>
      <c r="G31" s="9">
        <f t="shared" si="4"/>
        <v>1250000</v>
      </c>
      <c r="H31" s="22"/>
      <c r="I31" s="22"/>
      <c r="J31" s="22"/>
    </row>
    <row r="32" spans="1:10" x14ac:dyDescent="0.25">
      <c r="A32" s="27"/>
      <c r="B32" s="3">
        <v>26</v>
      </c>
      <c r="C32" s="41">
        <f t="shared" si="5"/>
        <v>0.26</v>
      </c>
      <c r="D32" s="44">
        <f t="shared" si="6"/>
        <v>-0.05</v>
      </c>
      <c r="E32" s="44">
        <f t="shared" si="7"/>
        <v>0.21000000000000002</v>
      </c>
      <c r="F32" s="45">
        <f t="shared" si="8"/>
        <v>-0.19230769230769232</v>
      </c>
      <c r="G32" s="9">
        <f t="shared" si="4"/>
        <v>1238095.2380952379</v>
      </c>
      <c r="H32" s="22"/>
      <c r="I32" s="22"/>
      <c r="J32" s="22"/>
    </row>
    <row r="33" spans="1:10" x14ac:dyDescent="0.25">
      <c r="A33" s="27"/>
      <c r="B33" s="3">
        <v>27</v>
      </c>
      <c r="C33" s="41">
        <f t="shared" si="5"/>
        <v>0.27</v>
      </c>
      <c r="D33" s="44">
        <f t="shared" si="6"/>
        <v>-0.05</v>
      </c>
      <c r="E33" s="44">
        <f t="shared" si="7"/>
        <v>0.22000000000000003</v>
      </c>
      <c r="F33" s="45">
        <f t="shared" si="8"/>
        <v>-0.18518518518518517</v>
      </c>
      <c r="G33" s="9">
        <f t="shared" si="4"/>
        <v>1227272.7272727271</v>
      </c>
      <c r="H33" s="22"/>
      <c r="I33" s="22"/>
      <c r="J33" s="22"/>
    </row>
    <row r="34" spans="1:10" x14ac:dyDescent="0.25">
      <c r="A34" s="27"/>
      <c r="B34" s="3">
        <v>28</v>
      </c>
      <c r="C34" s="41">
        <f t="shared" si="5"/>
        <v>0.28000000000000003</v>
      </c>
      <c r="D34" s="44">
        <f t="shared" si="6"/>
        <v>-0.05</v>
      </c>
      <c r="E34" s="44">
        <f t="shared" si="7"/>
        <v>0.23000000000000004</v>
      </c>
      <c r="F34" s="45">
        <f t="shared" si="8"/>
        <v>-0.17857142857142858</v>
      </c>
      <c r="G34" s="9">
        <f t="shared" si="4"/>
        <v>1217391.3043478259</v>
      </c>
      <c r="H34" s="22"/>
      <c r="I34" s="22"/>
      <c r="J34" s="22"/>
    </row>
    <row r="35" spans="1:10" x14ac:dyDescent="0.25">
      <c r="A35" s="27"/>
      <c r="B35" s="3">
        <v>29</v>
      </c>
      <c r="C35" s="41">
        <f t="shared" si="5"/>
        <v>0.28999999999999998</v>
      </c>
      <c r="D35" s="44">
        <f t="shared" si="6"/>
        <v>-0.05</v>
      </c>
      <c r="E35" s="44">
        <f t="shared" si="7"/>
        <v>0.24</v>
      </c>
      <c r="F35" s="45">
        <f t="shared" si="8"/>
        <v>-0.17241379310344829</v>
      </c>
      <c r="G35" s="9">
        <f t="shared" si="4"/>
        <v>1208333.3333333335</v>
      </c>
      <c r="H35" s="22"/>
      <c r="I35" s="22"/>
      <c r="J35" s="22"/>
    </row>
    <row r="36" spans="1:10" x14ac:dyDescent="0.25">
      <c r="A36" s="27"/>
      <c r="B36" s="3">
        <v>30</v>
      </c>
      <c r="C36" s="41">
        <f t="shared" si="5"/>
        <v>0.3</v>
      </c>
      <c r="D36" s="44">
        <f t="shared" si="6"/>
        <v>-0.05</v>
      </c>
      <c r="E36" s="44">
        <f t="shared" si="7"/>
        <v>0.25</v>
      </c>
      <c r="F36" s="45">
        <f t="shared" si="8"/>
        <v>-0.16666666666666669</v>
      </c>
      <c r="G36" s="9">
        <f t="shared" si="4"/>
        <v>1200000</v>
      </c>
      <c r="H36" s="22"/>
      <c r="I36" s="22"/>
      <c r="J36" s="22"/>
    </row>
    <row r="37" spans="1:10" x14ac:dyDescent="0.25">
      <c r="A37" s="27"/>
      <c r="B37" s="3">
        <v>31</v>
      </c>
      <c r="C37" s="41">
        <f t="shared" si="5"/>
        <v>0.31</v>
      </c>
      <c r="D37" s="44">
        <f t="shared" si="6"/>
        <v>-0.05</v>
      </c>
      <c r="E37" s="44">
        <f t="shared" si="7"/>
        <v>0.26</v>
      </c>
      <c r="F37" s="45">
        <f t="shared" si="8"/>
        <v>-0.16129032258064518</v>
      </c>
      <c r="G37" s="9">
        <f t="shared" si="4"/>
        <v>1192307.6923076923</v>
      </c>
      <c r="H37" s="22"/>
      <c r="I37" s="22"/>
      <c r="J37" s="22"/>
    </row>
    <row r="38" spans="1:10" x14ac:dyDescent="0.25">
      <c r="A38" s="27"/>
      <c r="B38" s="3">
        <v>32</v>
      </c>
      <c r="C38" s="41">
        <f t="shared" si="5"/>
        <v>0.32</v>
      </c>
      <c r="D38" s="44">
        <f t="shared" si="6"/>
        <v>-0.05</v>
      </c>
      <c r="E38" s="44">
        <f t="shared" si="7"/>
        <v>0.27</v>
      </c>
      <c r="F38" s="45">
        <f t="shared" si="8"/>
        <v>-0.15625</v>
      </c>
      <c r="G38" s="9">
        <f t="shared" si="4"/>
        <v>1185185.1851851852</v>
      </c>
      <c r="H38" s="22"/>
      <c r="I38" s="22"/>
      <c r="J38" s="22"/>
    </row>
    <row r="39" spans="1:10" x14ac:dyDescent="0.25">
      <c r="A39" s="27"/>
      <c r="B39" s="3">
        <v>33</v>
      </c>
      <c r="C39" s="41">
        <f t="shared" si="5"/>
        <v>0.33</v>
      </c>
      <c r="D39" s="44">
        <f t="shared" si="6"/>
        <v>-0.05</v>
      </c>
      <c r="E39" s="44">
        <f t="shared" si="7"/>
        <v>0.28000000000000003</v>
      </c>
      <c r="F39" s="45">
        <f t="shared" si="8"/>
        <v>-0.15151515151515152</v>
      </c>
      <c r="G39" s="9">
        <f t="shared" si="4"/>
        <v>1178571.4285714284</v>
      </c>
      <c r="H39" s="22"/>
      <c r="I39" s="22"/>
      <c r="J39" s="22"/>
    </row>
    <row r="40" spans="1:10" x14ac:dyDescent="0.25">
      <c r="A40" s="27"/>
      <c r="B40" s="3">
        <v>34</v>
      </c>
      <c r="C40" s="41">
        <f t="shared" si="5"/>
        <v>0.34</v>
      </c>
      <c r="D40" s="44">
        <f t="shared" si="6"/>
        <v>-0.05</v>
      </c>
      <c r="E40" s="44">
        <f t="shared" si="7"/>
        <v>0.29000000000000004</v>
      </c>
      <c r="F40" s="45">
        <f t="shared" si="8"/>
        <v>-0.14705882352941177</v>
      </c>
      <c r="G40" s="9">
        <f t="shared" si="4"/>
        <v>1172413.7931034481</v>
      </c>
      <c r="H40" s="22"/>
      <c r="I40" s="22"/>
      <c r="J40" s="22"/>
    </row>
    <row r="41" spans="1:10" x14ac:dyDescent="0.25">
      <c r="A41" s="27"/>
      <c r="B41" s="3">
        <v>35</v>
      </c>
      <c r="C41" s="41">
        <f t="shared" si="5"/>
        <v>0.35</v>
      </c>
      <c r="D41" s="44">
        <f t="shared" si="6"/>
        <v>-0.05</v>
      </c>
      <c r="E41" s="44">
        <f t="shared" si="7"/>
        <v>0.3</v>
      </c>
      <c r="F41" s="45">
        <f t="shared" si="8"/>
        <v>-0.14285714285714288</v>
      </c>
      <c r="G41" s="9">
        <f t="shared" si="4"/>
        <v>1166666.6666666667</v>
      </c>
      <c r="H41" s="22"/>
      <c r="I41" s="22"/>
      <c r="J41" s="22"/>
    </row>
    <row r="42" spans="1:10" x14ac:dyDescent="0.25">
      <c r="A42" s="27"/>
      <c r="B42" s="3">
        <v>36</v>
      </c>
      <c r="C42" s="41">
        <f t="shared" si="5"/>
        <v>0.36</v>
      </c>
      <c r="D42" s="44">
        <f t="shared" si="6"/>
        <v>-0.05</v>
      </c>
      <c r="E42" s="44">
        <f t="shared" si="7"/>
        <v>0.31</v>
      </c>
      <c r="F42" s="45">
        <f t="shared" si="8"/>
        <v>-0.1388888888888889</v>
      </c>
      <c r="G42" s="9">
        <f t="shared" si="4"/>
        <v>1161290.3225806451</v>
      </c>
      <c r="H42" s="22"/>
      <c r="I42" s="22"/>
      <c r="J42" s="22"/>
    </row>
    <row r="43" spans="1:10" x14ac:dyDescent="0.25">
      <c r="A43" s="27"/>
      <c r="B43" s="3">
        <v>37</v>
      </c>
      <c r="C43" s="41">
        <f t="shared" si="5"/>
        <v>0.37</v>
      </c>
      <c r="D43" s="44">
        <f t="shared" si="6"/>
        <v>-0.05</v>
      </c>
      <c r="E43" s="44">
        <f t="shared" si="7"/>
        <v>0.32</v>
      </c>
      <c r="F43" s="45">
        <f t="shared" si="8"/>
        <v>-0.13513513513513514</v>
      </c>
      <c r="G43" s="9">
        <f t="shared" si="4"/>
        <v>1156250</v>
      </c>
      <c r="H43" s="22"/>
      <c r="I43" s="22"/>
      <c r="J43" s="22"/>
    </row>
    <row r="44" spans="1:10" x14ac:dyDescent="0.25">
      <c r="A44" s="27"/>
      <c r="B44" s="3">
        <v>38</v>
      </c>
      <c r="C44" s="41">
        <f t="shared" si="5"/>
        <v>0.38</v>
      </c>
      <c r="D44" s="44">
        <f t="shared" si="6"/>
        <v>-0.05</v>
      </c>
      <c r="E44" s="44">
        <f t="shared" si="7"/>
        <v>0.33</v>
      </c>
      <c r="F44" s="45">
        <f t="shared" si="8"/>
        <v>-0.13157894736842105</v>
      </c>
      <c r="G44" s="9">
        <f t="shared" si="4"/>
        <v>1151515.1515151514</v>
      </c>
      <c r="H44" s="22"/>
      <c r="I44" s="22"/>
      <c r="J44" s="22"/>
    </row>
    <row r="45" spans="1:10" x14ac:dyDescent="0.25">
      <c r="A45" s="27"/>
      <c r="B45" s="3">
        <v>39</v>
      </c>
      <c r="C45" s="41">
        <f t="shared" si="5"/>
        <v>0.39</v>
      </c>
      <c r="D45" s="44">
        <f t="shared" si="6"/>
        <v>-0.05</v>
      </c>
      <c r="E45" s="44">
        <f t="shared" si="7"/>
        <v>0.34</v>
      </c>
      <c r="F45" s="45">
        <f t="shared" si="8"/>
        <v>-0.12820512820512822</v>
      </c>
      <c r="G45" s="9">
        <f t="shared" si="4"/>
        <v>1147058.8235294116</v>
      </c>
      <c r="H45" s="22"/>
      <c r="I45" s="22"/>
      <c r="J45" s="22"/>
    </row>
    <row r="46" spans="1:10" x14ac:dyDescent="0.25">
      <c r="A46" s="29"/>
      <c r="B46" s="3">
        <v>40</v>
      </c>
      <c r="C46" s="41">
        <f t="shared" si="5"/>
        <v>0.4</v>
      </c>
      <c r="D46" s="44">
        <f t="shared" si="6"/>
        <v>-0.05</v>
      </c>
      <c r="E46" s="44">
        <f t="shared" si="7"/>
        <v>0.35000000000000003</v>
      </c>
      <c r="F46" s="45">
        <f t="shared" si="8"/>
        <v>-0.125</v>
      </c>
      <c r="G46" s="9">
        <f t="shared" si="4"/>
        <v>1142857.1428571427</v>
      </c>
      <c r="H46" s="22"/>
      <c r="I46" s="22"/>
      <c r="J46" s="22"/>
    </row>
    <row r="47" spans="1:10" x14ac:dyDescent="0.25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25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</row>
  </sheetData>
  <sheetProtection algorithmName="SHA-512" hashValue="16K+xQR9JnnCP0pbjWjVzalQJ0DjlgK/RG6DEk4+Ra4ddFE3/E5mqCAfNt1UgtD8DSC1T7vPZ6/B7i4BLEUM+A==" saltValue="Vs8Ow9EiBx+5jbZM1HBDBg==" spinCount="100000" sheet="1" objects="1" scenarios="1"/>
  <conditionalFormatting sqref="G7:G25 G27:G46">
    <cfRule type="cellIs" dxfId="7" priority="3" operator="equal">
      <formula>"nicht möglich"</formula>
    </cfRule>
    <cfRule type="cellIs" dxfId="6" priority="4" operator="lessThan">
      <formula>0</formula>
    </cfRule>
  </conditionalFormatting>
  <conditionalFormatting sqref="G26">
    <cfRule type="cellIs" dxfId="1" priority="1" operator="equal">
      <formula>"nicht möglich"</formula>
    </cfRule>
    <cfRule type="cellIs" dxfId="0" priority="2" operator="less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Scroll Bar 1">
              <controlPr locked="0" defaultSize="0" autoPict="0">
                <anchor moveWithCells="1">
                  <from>
                    <xdr:col>5</xdr:col>
                    <xdr:colOff>200025</xdr:colOff>
                    <xdr:row>2</xdr:row>
                    <xdr:rowOff>28575</xdr:rowOff>
                  </from>
                  <to>
                    <xdr:col>7</xdr:col>
                    <xdr:colOff>752475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Rechner_Beispiel</vt:lpstr>
      <vt:lpstr>Rechner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AGumpetsberger</dc:creator>
  <cp:lastModifiedBy>AGumpetsberger</cp:lastModifiedBy>
  <cp:lastPrinted>2016-12-12T07:40:38Z</cp:lastPrinted>
  <dcterms:created xsi:type="dcterms:W3CDTF">2016-11-28T14:10:10Z</dcterms:created>
  <dcterms:modified xsi:type="dcterms:W3CDTF">2016-12-16T21:17:57Z</dcterms:modified>
</cp:coreProperties>
</file>